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gezinsbond-my.sharepoint.com/personal/wout_stevens_gezinsbond_be/Documents/Beleidsplan/Beleidsplan 2025-2028/"/>
    </mc:Choice>
  </mc:AlternateContent>
  <xr:revisionPtr revIDLastSave="1966" documentId="8_{1EBBF469-6E4A-4DE1-ACD4-7347B8526109}" xr6:coauthVersionLast="47" xr6:coauthVersionMax="47" xr10:uidLastSave="{B57807FB-A753-4D17-BE71-F1DC8B50F652}"/>
  <bookViews>
    <workbookView xWindow="-110" yWindow="-110" windowWidth="19420" windowHeight="10420" xr2:uid="{445A30AA-3CB0-453A-A928-185E9BD5A3DC}"/>
  </bookViews>
  <sheets>
    <sheet name="Algemeen" sheetId="1" r:id="rId1"/>
    <sheet name="Samenvatting" sheetId="3" r:id="rId2"/>
  </sheets>
  <definedNames>
    <definedName name="_xlnm._FilterDatabase" localSheetId="0" hidden="1">Algemeen!$A$3:$D$3</definedName>
    <definedName name="_xlnm._FilterDatabase" localSheetId="1" hidden="1">Samenvatting!$A$2:$D$2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1" l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AD126" i="1"/>
  <c r="AE126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AD161" i="1"/>
  <c r="AE161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AD164" i="1"/>
  <c r="AE16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R190" i="1"/>
  <c r="S190" i="1"/>
  <c r="T190" i="1"/>
  <c r="U190" i="1"/>
  <c r="V190" i="1"/>
  <c r="W190" i="1"/>
  <c r="X190" i="1"/>
  <c r="Y190" i="1"/>
  <c r="Z190" i="1"/>
  <c r="AA190" i="1"/>
  <c r="AB190" i="1"/>
  <c r="AC190" i="1"/>
  <c r="AD190" i="1"/>
  <c r="AE190" i="1"/>
  <c r="R196" i="1"/>
  <c r="S196" i="1"/>
  <c r="T196" i="1"/>
  <c r="U196" i="1"/>
  <c r="V196" i="1"/>
  <c r="W196" i="1"/>
  <c r="X196" i="1"/>
  <c r="Y196" i="1"/>
  <c r="Z196" i="1"/>
  <c r="AA196" i="1"/>
  <c r="AB196" i="1"/>
  <c r="AC196" i="1"/>
  <c r="AD196" i="1"/>
  <c r="AE196" i="1"/>
  <c r="R204" i="1"/>
  <c r="S204" i="1"/>
  <c r="T204" i="1"/>
  <c r="U204" i="1"/>
  <c r="V204" i="1"/>
  <c r="W204" i="1"/>
  <c r="X204" i="1"/>
  <c r="Y204" i="1"/>
  <c r="Z204" i="1"/>
  <c r="AA204" i="1"/>
  <c r="AB204" i="1"/>
  <c r="AC204" i="1"/>
  <c r="AD204" i="1"/>
  <c r="AE204" i="1"/>
  <c r="AB163" i="1" l="1"/>
  <c r="AE163" i="1"/>
  <c r="S163" i="1"/>
  <c r="AB125" i="1"/>
  <c r="AD163" i="1"/>
  <c r="R163" i="1"/>
  <c r="AA68" i="1"/>
  <c r="AA4" i="1"/>
  <c r="AC125" i="1"/>
  <c r="T125" i="1"/>
  <c r="T4" i="1"/>
  <c r="Y4" i="1"/>
  <c r="AD189" i="1"/>
  <c r="R189" i="1"/>
  <c r="Z4" i="1"/>
  <c r="Y68" i="1"/>
  <c r="AC189" i="1"/>
  <c r="AC163" i="1"/>
  <c r="AB189" i="1"/>
  <c r="V125" i="1"/>
  <c r="Z68" i="1"/>
  <c r="AD125" i="1"/>
  <c r="R125" i="1"/>
  <c r="U125" i="1"/>
  <c r="T163" i="1"/>
  <c r="AA189" i="1"/>
  <c r="AE125" i="1"/>
  <c r="S125" i="1"/>
  <c r="X68" i="1"/>
  <c r="Z189" i="1"/>
  <c r="W68" i="1"/>
  <c r="Y189" i="1"/>
  <c r="AA163" i="1"/>
  <c r="V68" i="1"/>
  <c r="X189" i="1"/>
  <c r="Z163" i="1"/>
  <c r="X4" i="1"/>
  <c r="U4" i="1"/>
  <c r="W189" i="1"/>
  <c r="Y163" i="1"/>
  <c r="AA125" i="1"/>
  <c r="W4" i="1"/>
  <c r="V189" i="1"/>
  <c r="X163" i="1"/>
  <c r="Z125" i="1"/>
  <c r="V4" i="1"/>
  <c r="AE4" i="1"/>
  <c r="S4" i="1"/>
  <c r="U189" i="1"/>
  <c r="W163" i="1"/>
  <c r="Y125" i="1"/>
  <c r="U68" i="1"/>
  <c r="AD68" i="1"/>
  <c r="R68" i="1"/>
  <c r="AD4" i="1"/>
  <c r="R4" i="1"/>
  <c r="T189" i="1"/>
  <c r="V163" i="1"/>
  <c r="X125" i="1"/>
  <c r="T68" i="1"/>
  <c r="AC68" i="1"/>
  <c r="AC4" i="1"/>
  <c r="AE189" i="1"/>
  <c r="S189" i="1"/>
  <c r="U163" i="1"/>
  <c r="W125" i="1"/>
  <c r="AE68" i="1"/>
  <c r="S68" i="1"/>
  <c r="AB68" i="1"/>
  <c r="AB4" i="1"/>
</calcChain>
</file>

<file path=xl/sharedStrings.xml><?xml version="1.0" encoding="utf-8"?>
<sst xmlns="http://schemas.openxmlformats.org/spreadsheetml/2006/main" count="1854" uniqueCount="846">
  <si>
    <t>Beleidsplan 2025 - 2028 Luik II</t>
  </si>
  <si>
    <t>Begroting 2025</t>
  </si>
  <si>
    <t>Begroting 2026</t>
  </si>
  <si>
    <t>Begroting 2027</t>
  </si>
  <si>
    <t>Begroting 2028</t>
  </si>
  <si>
    <t>Resultaat 2025</t>
  </si>
  <si>
    <t>Resultaat 2026</t>
  </si>
  <si>
    <t>Resultaat 2027</t>
  </si>
  <si>
    <t>Resultaat 2028</t>
  </si>
  <si>
    <t>SD</t>
  </si>
  <si>
    <t xml:space="preserve">OD </t>
  </si>
  <si>
    <t>Acties</t>
  </si>
  <si>
    <t>Omschrijving</t>
  </si>
  <si>
    <t>Indicator</t>
  </si>
  <si>
    <t>Verantwoordelijke</t>
  </si>
  <si>
    <t>kosten</t>
  </si>
  <si>
    <t>opbrengsten</t>
  </si>
  <si>
    <t>SD1</t>
  </si>
  <si>
    <t>Gezinssport Vlaanderen is  een vooruitstrevende organisatie met een efficiënte interne werking.</t>
  </si>
  <si>
    <t>OD01</t>
  </si>
  <si>
    <t>Gezinssport Vlaanderen heeft een performante beleidsstructuur die de strategie en beleid van de organisatie bepaalt</t>
  </si>
  <si>
    <t>01010100</t>
  </si>
  <si>
    <t>x</t>
  </si>
  <si>
    <t>01010101</t>
  </si>
  <si>
    <t>...organiseert minstens 5 vergadering met het bestuursorgaan</t>
  </si>
  <si>
    <t>01010102</t>
  </si>
  <si>
    <t>…organiseert minstens 2 Algemene Vergaderingen</t>
  </si>
  <si>
    <t>01010103</t>
  </si>
  <si>
    <t>…organiseert expertengroepen rond verschillende thema's</t>
  </si>
  <si>
    <t>01010104</t>
  </si>
  <si>
    <t>01010105</t>
  </si>
  <si>
    <t>…evalueert jaarlijks de werking van de beleidsstructuur met het bestuursorgaan</t>
  </si>
  <si>
    <t>01010106</t>
  </si>
  <si>
    <t>…biedt jaarlijks vormingen aan voor haar bestuurders en leden Algemene Vergadering</t>
  </si>
  <si>
    <t>01010200</t>
  </si>
  <si>
    <t>01010201</t>
  </si>
  <si>
    <t>…evalueert jaarlijks haar beleidsplan met het bestuursorgaan en de Algemene Vergadering</t>
  </si>
  <si>
    <t>01010202</t>
  </si>
  <si>
    <t>01010203</t>
  </si>
  <si>
    <t>…integreert het beleidsplan in haar volledige werking</t>
  </si>
  <si>
    <t>01010300</t>
  </si>
  <si>
    <t>Gezinssport Vlaanderen is en blijft een financieel gezonde organisatie waarbij de afhankelijkheid van subsidies daalt</t>
  </si>
  <si>
    <t>01010301</t>
  </si>
  <si>
    <t>01010302</t>
  </si>
  <si>
    <t>…schakelt elk jaar een revisor in voor de controle van de jaarrekeningen</t>
  </si>
  <si>
    <t>01010303</t>
  </si>
  <si>
    <t>...heeft een financieel plan met een duidelijke strategie die jaarlijks geëvalueerd en bijgestuurd wordt door het bestuursorgaan</t>
  </si>
  <si>
    <t>01010400</t>
  </si>
  <si>
    <t>Gezinssport Vlaanderen wisselt uit met andere federaties om de eigen interne werking te versterken</t>
  </si>
  <si>
    <t>01010401</t>
  </si>
  <si>
    <t>…neemt actief deel aan het project Sharebox met personeel én bestuur</t>
  </si>
  <si>
    <t>OD02</t>
  </si>
  <si>
    <t>Gezinssport Vlaanderen heeft een efficiënte interne werking waar werknemers in optimale omstandigheden hun doelstellingen kunnen realiseren</t>
  </si>
  <si>
    <t>01020100</t>
  </si>
  <si>
    <t>Gezinssport Vlaanderen heeft een kwaliteitsvol HR-beleid met focus op werkgeluk en voldoende aandacht voor work-life balance</t>
  </si>
  <si>
    <t>01020101</t>
  </si>
  <si>
    <t>…betrekt haar medewerkers bij het beleid en de strategie van de organisatie</t>
  </si>
  <si>
    <t>01020102</t>
  </si>
  <si>
    <t>…motiveert en stimuleert haar medewerkers tot het volgen van minstens 4 opleidingen of vormingen per jaar</t>
  </si>
  <si>
    <t>01020103</t>
  </si>
  <si>
    <t>…organiseert minstens 1 keer per jaar een (in)formeel contactmoment tussen medewerkers en leidinggevende rond coaching en persoonlijke groei</t>
  </si>
  <si>
    <t>01020104</t>
  </si>
  <si>
    <t>…heeft een overzichtelijk organogram waar elke medewerker haar plaats heeft</t>
  </si>
  <si>
    <t>01020105</t>
  </si>
  <si>
    <t>…zet in op een gezonde bedrijfscultuur via open communicatie en duidelijke afspraken</t>
  </si>
  <si>
    <t>01020106</t>
  </si>
  <si>
    <t>…heeft een transparant en competitief loonbeleid</t>
  </si>
  <si>
    <t>01020107</t>
  </si>
  <si>
    <t>01020108</t>
  </si>
  <si>
    <t>…organiseert maandelijks een teamvergadering om de interne communicatie te bevorderen</t>
  </si>
  <si>
    <t>01020200</t>
  </si>
  <si>
    <t xml:space="preserve">Gezinssport Vlaanderen heeft een efficiënte dienstverlening voor het gebruik, beheer en verhuur van materialen en activiteiten. </t>
  </si>
  <si>
    <t>01020201</t>
  </si>
  <si>
    <t>…beschikt over een opslagplaats voor haar (sport)materiaal</t>
  </si>
  <si>
    <t>01020202</t>
  </si>
  <si>
    <t>…beschikt over een vervoersmiddel voor de transport van haar (sport)materiaal</t>
  </si>
  <si>
    <t>01020203</t>
  </si>
  <si>
    <t>…beschikt over een uniforme procedure rond aanvraag van materiaal en lesgevers</t>
  </si>
  <si>
    <t>01020300</t>
  </si>
  <si>
    <t>Gezinssport Vlaanderen heeft een efficiënte interne werking die de samenwerking tussen medewerkers faciliteert</t>
  </si>
  <si>
    <t>01020301</t>
  </si>
  <si>
    <t>…heeft een overzicht van haar sleutelprocessen</t>
  </si>
  <si>
    <t>01020302</t>
  </si>
  <si>
    <t>…implementeerd een CRM en gebruikt de data voor een optimalisatie van haar dienstverlening</t>
  </si>
  <si>
    <t>01020303</t>
  </si>
  <si>
    <t>…digitaliseert waar mogelijk administratieve processen</t>
  </si>
  <si>
    <t>OD03</t>
  </si>
  <si>
    <t xml:space="preserve">Gezinssport Vlaanderen heeft een overkoepelend vrijwilligersbeleid met een focus op werving, opleiding en waardering. </t>
  </si>
  <si>
    <t>01030100</t>
  </si>
  <si>
    <t>Gezinssport Vlaanderen heeft een interne werkgroep vrijwilligers die jaarlijks het vrijwilligersbeleid bespreken</t>
  </si>
  <si>
    <t>01030101</t>
  </si>
  <si>
    <t>…organiseert jaarlijks een overleg met de werkgroep vrijwilligers</t>
  </si>
  <si>
    <t>01030102</t>
  </si>
  <si>
    <t>…heeft een actieplan vrijwilligers dat jaarlijks geëvalueerd en bijgestuurd wordt</t>
  </si>
  <si>
    <t>01030200</t>
  </si>
  <si>
    <t>Gezinssport Vlaanderen heeft een duidelijke en transparante visie over de waardering van haar vrijwilligers</t>
  </si>
  <si>
    <t>01030300</t>
  </si>
  <si>
    <t>Gezinssport Vlaanderen gaat actief op zoek naar nieuwe vrijwilligers</t>
  </si>
  <si>
    <t>01030301</t>
  </si>
  <si>
    <t>…communiceert over haar vrijwilligerswerking naar nieuwe potentiële vrijwilligers</t>
  </si>
  <si>
    <t>01030302</t>
  </si>
  <si>
    <t>01030400</t>
  </si>
  <si>
    <t>Gezinssport Vlaanderen zet haar vrijwilligers in als ambassadeurs van de organisatie</t>
  </si>
  <si>
    <t>01030401</t>
  </si>
  <si>
    <t>01030402</t>
  </si>
  <si>
    <t>OD04</t>
  </si>
  <si>
    <t>01040100</t>
  </si>
  <si>
    <t>Gezinssport Vlaanderen heeft minstens 1 aanspreekpunt integriteit (API) voor de federatie</t>
  </si>
  <si>
    <t>01040101</t>
  </si>
  <si>
    <t>01040102</t>
  </si>
  <si>
    <t xml:space="preserve">…maakt de federatie API kenbaar en bekend binnen alle onderdelen van onze werking. </t>
  </si>
  <si>
    <t>01040103</t>
  </si>
  <si>
    <t>01040200</t>
  </si>
  <si>
    <t xml:space="preserve">Gezinssport Vlaanderen heeft een adviesorgaan ethisch en medisch verantwoord sporten  </t>
  </si>
  <si>
    <t>01040201</t>
  </si>
  <si>
    <t>…komt minstens 1 keer per jaar samen met het adviesorgaan EMVS</t>
  </si>
  <si>
    <t>01040202</t>
  </si>
  <si>
    <t>…beschikt over een handelingsprotocol bij klachten over grensoverschrijdend gedrag</t>
  </si>
  <si>
    <t>01040203</t>
  </si>
  <si>
    <t>…beschikt over een tuchtrechtelijk reglement dat is ingebed in het Vlaams Sporttribunaal</t>
  </si>
  <si>
    <t>01040300</t>
  </si>
  <si>
    <t>Gezinssport Vlaanderen is een warme sportfederatie en implementeerd dit in alle onderdelen van haar werking</t>
  </si>
  <si>
    <t>01040301</t>
  </si>
  <si>
    <t>…heeft een jaarthema waar het als Warme Sportfederatie rond wil werken</t>
  </si>
  <si>
    <t>01040302</t>
  </si>
  <si>
    <t>…werkt samen met Fonds Ga voor Geluk en Sportieq om de Warme William campagne te implementeren in de sportsector</t>
  </si>
  <si>
    <t>01040303</t>
  </si>
  <si>
    <t>…heeft een kansenbeleid om de eigen werking inclusiever te maken</t>
  </si>
  <si>
    <t>SD2</t>
  </si>
  <si>
    <t xml:space="preserve">Gezinssport Vlaanderen zorgt voor een optimale ondersteuning van sportclubs en haar vrijwilligers volgens DNA van de organisatie. </t>
  </si>
  <si>
    <t>Gezinssport Vlaanderen heeft een kwaliteitsvol algemeen ondersteuningspakket voor haar sportclubs volgens het DNA van de organisatie</t>
  </si>
  <si>
    <t>02010100</t>
  </si>
  <si>
    <t xml:space="preserve">Gezinssport Vlaanderen biedt een aantrekkelijk lidmaatschap aan aan een eerlijke prijs </t>
  </si>
  <si>
    <t>02010101</t>
  </si>
  <si>
    <t>…hanteert verschillende lidmaatschapstarieven op maat van haar sportclubs</t>
  </si>
  <si>
    <t>02010102</t>
  </si>
  <si>
    <t>…biedt een voordelenlijst aan voor haar clubs en diens leden</t>
  </si>
  <si>
    <t>02010103</t>
  </si>
  <si>
    <t>…heeft een huishoudelijk reglement voor de aangesloten sportclubs</t>
  </si>
  <si>
    <t>02010200</t>
  </si>
  <si>
    <t>02010300</t>
  </si>
  <si>
    <t>Gezinssport Vlaanderen ondersteund haar clubs bij de administratie van haar leden</t>
  </si>
  <si>
    <t>02010301</t>
  </si>
  <si>
    <t>…heeft een gebruiksvriendelijk ledenportaal (Sportaal) dat jaarlijks bijgestuurd wordt op basis van de noden van haar clubs</t>
  </si>
  <si>
    <t>02010302</t>
  </si>
  <si>
    <t>…streeft naar administratieve vereenvoudiging voor haar clubs</t>
  </si>
  <si>
    <t>02010400</t>
  </si>
  <si>
    <t>Gezinssport Vlaanderen heeft een klantvriendelijk contactcenter dat gekend is bij de sportclubs</t>
  </si>
  <si>
    <t>02010500</t>
  </si>
  <si>
    <t>Gezinssport Vlaanderen informeert haar clubs op een duidelijke en vlotte manier</t>
  </si>
  <si>
    <t>02010501</t>
  </si>
  <si>
    <t>…stuurt op regelmatige basis nieuwsbrieven naar de sportclubs</t>
  </si>
  <si>
    <t>02010502</t>
  </si>
  <si>
    <t>…zorgt dat clubs snel en gemakkelijk informatie kunnen terugvinden op de bestaande kanalen (website, Sportaal, SoMe,…)</t>
  </si>
  <si>
    <t>02010503</t>
  </si>
  <si>
    <t>…organiseert webinars en tutorials rond relevante administratieve thema's</t>
  </si>
  <si>
    <t>02010600</t>
  </si>
  <si>
    <t>Gezinssport Vlaanderen motiveert haar clubs tot het volgen van opleidingen, bijscholingen en vormingen</t>
  </si>
  <si>
    <t>02010601</t>
  </si>
  <si>
    <t>…organiseert eigen opleidingen voor clubs en vrijwilligers</t>
  </si>
  <si>
    <t>02010602</t>
  </si>
  <si>
    <t>02010603</t>
  </si>
  <si>
    <t>…stimuleert clubs en vrijwilligers tot het volgen van opleidingen, bijscholingen en vormingen via incentives</t>
  </si>
  <si>
    <t>02010604</t>
  </si>
  <si>
    <t>…gaat samenwerkingen aan met partnerorganisaties en collega federaties voor het opwaarderen van de eigen opleidingen</t>
  </si>
  <si>
    <t>02010605</t>
  </si>
  <si>
    <t>…neemt deel aan vergaderingen van de Vlaamse Trainerschool om het opleidingsaanbod te versterken</t>
  </si>
  <si>
    <t>02010700</t>
  </si>
  <si>
    <t>Gezinssport Vlaanderen heeft een subsidieproject voor haar clubs dat inzet op jeugdwerking, opleiding, groei en samenwerking</t>
  </si>
  <si>
    <t>02010701</t>
  </si>
  <si>
    <t xml:space="preserve">…verzamelt en verwerkt de subsidiedossiers van de clubs op een vlotte en efficiënte manier </t>
  </si>
  <si>
    <t>02010702</t>
  </si>
  <si>
    <t>…maakt een duidelijk en transparant subsidiereglement met focus op jeugdwerking, opleiding, groei en samenwerking</t>
  </si>
  <si>
    <t>02010703</t>
  </si>
  <si>
    <t>…evalueert haar subsidiereglement en stuurt bij waar nodig</t>
  </si>
  <si>
    <t>02010800</t>
  </si>
  <si>
    <t>Gezinssport Vlaanderen maakt van haar clubs een warme sportclub met aandacht voor het fysiek en mentaal welbevinden van de sporters en vrijwilligers</t>
  </si>
  <si>
    <t>02010801</t>
  </si>
  <si>
    <t>…heeft een visietekst rond Warme Sportclub</t>
  </si>
  <si>
    <t>02010802</t>
  </si>
  <si>
    <t>02010803</t>
  </si>
  <si>
    <t>…informeert, motiveert en ondersteunt clubs tot het aanstellen van een aanspreekpunt integriteit (API)</t>
  </si>
  <si>
    <t>02010804</t>
  </si>
  <si>
    <t>…organiseert tweejaarlijks een sensibiliseringscampagne rond Warme Sportclub</t>
  </si>
  <si>
    <t>Gezinssport Vlaanderen heeft een sterke connectie met haar clubs en clubvrijwilligers</t>
  </si>
  <si>
    <t>02020100</t>
  </si>
  <si>
    <t>Gezinssport Vlaanderen organiseert op regelmatige basis contactmomenten met haar clubs</t>
  </si>
  <si>
    <t>02020101</t>
  </si>
  <si>
    <t>…organiseert (online) netwerkmomenten tussen sportclubs om rond specifieke thema's te kunnen uitwisselen</t>
  </si>
  <si>
    <t>02020102</t>
  </si>
  <si>
    <t>…neemt actief contact op met prioritaire clubs</t>
  </si>
  <si>
    <t>02020103</t>
  </si>
  <si>
    <t>…organiseert een (online) clubbezoek op vraag van de clubs</t>
  </si>
  <si>
    <t>02020200</t>
  </si>
  <si>
    <t>Gezinssport Vlaanderen kent haar clubs en is op de hoogte van hun noden en behoeften</t>
  </si>
  <si>
    <t>02020201</t>
  </si>
  <si>
    <t>…heeft een duidelijk overzicht van de verschillende types clubs</t>
  </si>
  <si>
    <t>02020202</t>
  </si>
  <si>
    <t>…bevraagd jaarlijks minstens 10 van haar clubs over hun noden en behoeften</t>
  </si>
  <si>
    <t>02020300</t>
  </si>
  <si>
    <t>Gezinssport Vlaanderen faciliteert lokale en bovenlokale samenwerking tussen sportclubs</t>
  </si>
  <si>
    <t>02020301</t>
  </si>
  <si>
    <t>…geeft een financiële incentive voor bovenlokale samenwerking tussen sportclubs</t>
  </si>
  <si>
    <t xml:space="preserve">De clubwerking van Gezinssport Vlaanderen onderscheid zich van andere (multi)sportfederaties via een unieke dienstverlening met focus op het gezin. </t>
  </si>
  <si>
    <t>02030100</t>
  </si>
  <si>
    <t>02030200</t>
  </si>
  <si>
    <t>Gezinssport Vlaanderen motiveert, inspireert en ondersteund clubs bij de uitbouw van een aanbod in multisport</t>
  </si>
  <si>
    <t>02030300</t>
  </si>
  <si>
    <t>Gezinssport Vlaanderen motiveert, inspireert en ondersteund clubs bij de uitbouw van een intergenerationeel aanbod</t>
  </si>
  <si>
    <t>02030400</t>
  </si>
  <si>
    <t>Gezinssport Vlaanderen motiveert, inspireert en ondersteund clubs om ook sporters met bijzondere noden te verwelkomen</t>
  </si>
  <si>
    <t>02030401</t>
  </si>
  <si>
    <t>…werkt samen met expertisepartners rond specifieke doelgroepen</t>
  </si>
  <si>
    <t>Gezinssport Vlaanderen motiveert en ondersteunt haar sportclubs om ook gezinsleden van actieve sporters te betrekken</t>
  </si>
  <si>
    <t>02040100</t>
  </si>
  <si>
    <t>Gezinssport Vlaanderen motiveert en ondersteunt haar sportclubs bij de organisatie van activiteiten voor het gezin</t>
  </si>
  <si>
    <t>02040101</t>
  </si>
  <si>
    <t>…bied eenmalige verzekeringen aan voor activiteiten van sportclubs voor niet-leden</t>
  </si>
  <si>
    <t>02040102</t>
  </si>
  <si>
    <t>…bied een voordeeltarief aan voor clubs bij de boeking van Familie Fit activiteiten</t>
  </si>
  <si>
    <t>02040200</t>
  </si>
  <si>
    <t>Gezinssport Vlaanderen activeert (groot)ouders van sportende kinderen via een specifiek lidmaatschap</t>
  </si>
  <si>
    <t>02040201</t>
  </si>
  <si>
    <t>…werkt een project uit rond sportieve ouderopvang voor sportclubs</t>
  </si>
  <si>
    <t>02040300</t>
  </si>
  <si>
    <t xml:space="preserve">Gezinssport Vlaanderen verlaagt de drempels van ouders om bij een sportclub actief te zijn. </t>
  </si>
  <si>
    <t>02040301</t>
  </si>
  <si>
    <t>…werkt een project uit rond sportieve kinderopvang voor sportende ouders</t>
  </si>
  <si>
    <t>02040400</t>
  </si>
  <si>
    <t xml:space="preserve">Gezinssport Vlaanderen brengt verschillende sportclubs samen om lokaal een multisportaanbod te bieden </t>
  </si>
  <si>
    <t>02040401</t>
  </si>
  <si>
    <t>SD3</t>
  </si>
  <si>
    <t>Gezinssport Vlaanderen heeft een innovatief en laagdrempelig beweegaanbod voor alle gezinnen</t>
  </si>
  <si>
    <t>Gezinssport Vlaanderen informeert, inspireert en ondersteund gezinnen  om samen te bewegen</t>
  </si>
  <si>
    <t>03010100</t>
  </si>
  <si>
    <t>Gezinssport Vlaanderen communiceert naar gezinnen met inspiratie om samen te bewegen</t>
  </si>
  <si>
    <t>03010101</t>
  </si>
  <si>
    <t>…onderhoudt een website met beweeginspiratie voor het hele gezin</t>
  </si>
  <si>
    <t>03010102</t>
  </si>
  <si>
    <t>…verstuurt 4x per jaar een nieuwsbrief naar gezinnen met beweeginspiratie</t>
  </si>
  <si>
    <t>03010103</t>
  </si>
  <si>
    <t>…communiceert beweeginspiratie voor gezinnen via SoMe</t>
  </si>
  <si>
    <t>03010104</t>
  </si>
  <si>
    <t>…werkt samen met de Gezinsbond om de boodschap tot bij gezinnen te brengen</t>
  </si>
  <si>
    <t>03010200</t>
  </si>
  <si>
    <t xml:space="preserve">Gezinssport Vlaanderen ontwikkelt een levenslijn voor gezinnen met laagdrempelige activiteiten rond de focussporten </t>
  </si>
  <si>
    <t>03010300</t>
  </si>
  <si>
    <t>Gezinssport Vlaanderen informeert ouders over het belang van bewegen in de gezinscontext en hun rol als ouder</t>
  </si>
  <si>
    <t>03010301</t>
  </si>
  <si>
    <t>…organiseert jaarlijks minstens 1 webinar voor ouders rond sport en bewegen</t>
  </si>
  <si>
    <t>03010302</t>
  </si>
  <si>
    <t>03010303</t>
  </si>
  <si>
    <t>…ontwikkeld en verspreid doe boekjes voor ouders rond verschillende sporten</t>
  </si>
  <si>
    <t>03010304</t>
  </si>
  <si>
    <t>…ontwikkeld en verspreid brochures voor ouders rond verschillende sporten</t>
  </si>
  <si>
    <t>03010400</t>
  </si>
  <si>
    <t>Gezinssport Vlaanderen organiseert beweegactiviteiten voor gezinnen</t>
  </si>
  <si>
    <t>03010401</t>
  </si>
  <si>
    <t>…organisaart jaarlijks een zomerzoektocht</t>
  </si>
  <si>
    <t>03010402</t>
  </si>
  <si>
    <t>…organiseert jaarlijks een sportdag voor gezinnen</t>
  </si>
  <si>
    <t>03010500</t>
  </si>
  <si>
    <t>Gezinssport Vlaanderen biedt een kwaliteitsvolle verzekering aan voor individuen en gezinnen</t>
  </si>
  <si>
    <t xml:space="preserve">Gezinssport Vlaanderen heeft kant en klaar aanbod voor organisaties die gezinnen in beweging willen krijgen met een intergenerationeel karakter. </t>
  </si>
  <si>
    <t>03020100</t>
  </si>
  <si>
    <t>Gezinssport Vlaanderen ontwikkelt en verspreidt kant en klare activiteiten voor organisaties</t>
  </si>
  <si>
    <t>03020101</t>
  </si>
  <si>
    <t>…ontwikkelt en verspreidt diverse activiteiten</t>
  </si>
  <si>
    <t>03020102</t>
  </si>
  <si>
    <t>…ontwikkelt en verspreidt het WK Loopfietsen</t>
  </si>
  <si>
    <t>03020103</t>
  </si>
  <si>
    <t>…ontwikkelt en verspreidt het wandelwensen</t>
  </si>
  <si>
    <t>03020104</t>
  </si>
  <si>
    <t>…ontwikkelt en verspreidt de Paascluedo</t>
  </si>
  <si>
    <t>03020200</t>
  </si>
  <si>
    <t>Gezinssport Vlaanderen ondersteunt organisaties bij de organisatie van beweegactiviteiten voor gezinnen</t>
  </si>
  <si>
    <t>03020201</t>
  </si>
  <si>
    <t>…biedt een eenmalig sportverzekering aan voor organisaties</t>
  </si>
  <si>
    <t>03020202</t>
  </si>
  <si>
    <t>…verhuurt sport en spelmateriaal voor de organisatie van beweegactiviteiten</t>
  </si>
  <si>
    <t>03020203</t>
  </si>
  <si>
    <t>…motiveert, adviseert en informeert organisaties bij de organisatie van beweegactiviteiten voor gezinnen</t>
  </si>
  <si>
    <t>03020300</t>
  </si>
  <si>
    <t>Gezinssport Vlaanderen biedt verschillende workshops aan rond (groot)ouder - kind concepten</t>
  </si>
  <si>
    <t>03020301</t>
  </si>
  <si>
    <t>…biedt een workshop Papakanda aan</t>
  </si>
  <si>
    <t>03020302</t>
  </si>
  <si>
    <t>…biedt een workshop Dansen met je Peuter aan</t>
  </si>
  <si>
    <t>03020303</t>
  </si>
  <si>
    <t>…biedt een workshop knuffelturnen aan</t>
  </si>
  <si>
    <t>03020304</t>
  </si>
  <si>
    <t>…biedt een workshop grootouder-kleinkind aan</t>
  </si>
  <si>
    <t>03020400</t>
  </si>
  <si>
    <t>Gezinssport Vlaanderen beheert, onderhoudt en verspreid een beweegapp voor gezinnen</t>
  </si>
  <si>
    <t>03020401</t>
  </si>
  <si>
    <t>…biedt een abonnementsformule aan voor gemeenten om met de app aan de slag te gaan</t>
  </si>
  <si>
    <t>03020402</t>
  </si>
  <si>
    <t>…werkt samen met Gezinsbondsafdelingen voor specifieke themawandelingen</t>
  </si>
  <si>
    <t>03020403</t>
  </si>
  <si>
    <t>…werkt samen met externe partners voor specifieke themawandelingen</t>
  </si>
  <si>
    <t>03020500</t>
  </si>
  <si>
    <t>Gezinssport Vlaanderen versterkt haar expertise om ook de meest kwetsbare gezinnen te kunnen bereiken met haar initiatieven.</t>
  </si>
  <si>
    <t>03020501</t>
  </si>
  <si>
    <t>…werkt samen met lokale partners in Antwerpen aan een inclusief aanbod</t>
  </si>
  <si>
    <t>SD4</t>
  </si>
  <si>
    <t xml:space="preserve">Gezinssport Vlaanderen heeft een vernieuwend en relevant vakantie-aanbod voor gezinnen waar beweging centraal staat </t>
  </si>
  <si>
    <t>Gezinssport organiseert jaarlijks actieve vakanties in binnen en buitenland voor alle gezinnen en met aandacht voor specifieke gezinssituaties</t>
  </si>
  <si>
    <t>04010100</t>
  </si>
  <si>
    <t>Gezinssport Vlaanderen heeft een performante interne werking die de organisatie van vakanties mogelijk maakt</t>
  </si>
  <si>
    <t>04010101</t>
  </si>
  <si>
    <t>…heeft een online inschrijvingsplatform</t>
  </si>
  <si>
    <t>04010102</t>
  </si>
  <si>
    <t>…gaat actief op zoek naar nieuwe concepten, doelgroepen en locaties</t>
  </si>
  <si>
    <t>04010200</t>
  </si>
  <si>
    <t>Gezinssport Vlaanderen organiseert actieve vakanties voor het gezin in binnen en buitenland</t>
  </si>
  <si>
    <t>04010201</t>
  </si>
  <si>
    <t>…organiseert actieve vakanties in het buitenland voor gezinnen</t>
  </si>
  <si>
    <t>04010202</t>
  </si>
  <si>
    <t>…organiseert actieve vakanties in het binnenland voor gezinnen</t>
  </si>
  <si>
    <t>04010300</t>
  </si>
  <si>
    <t xml:space="preserve">Gezinssport Vlaanderen organiseert actieve vakanties voor eenoudergezinnen </t>
  </si>
  <si>
    <t>04010400</t>
  </si>
  <si>
    <t>Gezinssport Vlaanderen organiseert actieve vakanties voor grootouders en kleinkinderen</t>
  </si>
  <si>
    <t>04010500</t>
  </si>
  <si>
    <t>Gezinssport Vlaanderen organiseert actieve vakanties voor gezinnen met bijzondere noden</t>
  </si>
  <si>
    <t xml:space="preserve">Gezinssport Vlaanderen heeft een trouwe equipe aan begeleiders die jaarlijks op een kwaliteitsvolle wijze worden opgeleid, bijgeschoold, geevalueerd en gewaardeerd. </t>
  </si>
  <si>
    <t>04020100</t>
  </si>
  <si>
    <t>Gezinssport Vlaanderen betrekt haar begeleiders actief bij de evaluatie van het vakantieaanbod</t>
  </si>
  <si>
    <t>04020200</t>
  </si>
  <si>
    <t>Gezinssport Vlaanderen ondersteunt en begeleidt haar vrijwilligers voor de begeleiding van een vakantie</t>
  </si>
  <si>
    <t>…heeft een duidelijk afsprakenkader en communiceert dit aan de begeleiders</t>
  </si>
  <si>
    <t>…organiseert ontmoetingsmomenten tussen begeleiders</t>
  </si>
  <si>
    <t>…organiseert bijscholingen voor begeleiders</t>
  </si>
  <si>
    <t>…werkt een duidelijk draaiboek uit voor elke vakantie</t>
  </si>
  <si>
    <t>04020300</t>
  </si>
  <si>
    <t xml:space="preserve">Gezinssport Vlaanderen heeft een transparante waarderingsbeleid voor haar begeleiders </t>
  </si>
  <si>
    <t xml:space="preserve">Gezinssport Vlaanderen gaat strategische partnerships aan om de eigen expertise op vlak van doelgroep, activiteiten en regio uit te breiden zonder het DNA van de organisatie te verliezen. </t>
  </si>
  <si>
    <t>04030100</t>
  </si>
  <si>
    <t>Gezinssport Vlaanderen werkt samen met organisaties met specifieke expertise rond doelgroepen</t>
  </si>
  <si>
    <t>04030101</t>
  </si>
  <si>
    <t>…werkt samen met iedereen verdiend vakantie</t>
  </si>
  <si>
    <t>04030102</t>
  </si>
  <si>
    <t>…werk samen met Centrum Kauwenberg</t>
  </si>
  <si>
    <t>04030200</t>
  </si>
  <si>
    <t>Gezinssport Vlaanderen werkt samen met organisaties met specifieke expertise rond activiteiten</t>
  </si>
  <si>
    <t>04030300</t>
  </si>
  <si>
    <t>Gezinssport Vlaanderen werkt samen met organisaties met specifieke expertise rond regio's en locaties</t>
  </si>
  <si>
    <t>04030301</t>
  </si>
  <si>
    <t>...werkt samen met Gezinsvakantie</t>
  </si>
  <si>
    <t>SD5</t>
  </si>
  <si>
    <t xml:space="preserve">Gezinssport Vlaanderen positioneert zich als dé expert inzake sport en bewegen in gezinsverband in Vlaanderen </t>
  </si>
  <si>
    <t>05010100</t>
  </si>
  <si>
    <t>05010200</t>
  </si>
  <si>
    <t>05020100</t>
  </si>
  <si>
    <t>Gezinssport Vlaanderen communiceert over haar werking naar haar leden via het ledenmagazine (4x per jaar)</t>
  </si>
  <si>
    <t>05020200</t>
  </si>
  <si>
    <t>Gezinssport Vlaanderen communiceert over haar werking naar haar leden via nieuwsbrieven, SoMe en welkomstmail</t>
  </si>
  <si>
    <t>05020300</t>
  </si>
  <si>
    <t>Gezinssport Vlaanderen communiceert over haar werking via een gebruiksvriendelijke website</t>
  </si>
  <si>
    <t>05020400</t>
  </si>
  <si>
    <t>Gezinssport Vlaanderen communiceert over haar werking via de algemene kanalen van de Gezinsbond (Magazine, nieuwsbrieven, website en SoMe)</t>
  </si>
  <si>
    <t>05020500</t>
  </si>
  <si>
    <t>Gezinssport Vlaanderen is aanwezig op vergadering van Gezinsbondvrijwilligers om haar werking voor te stellen</t>
  </si>
  <si>
    <t>05020600</t>
  </si>
  <si>
    <t>Gezinssport Vlaanderen beschikt over algemene promotiematerialen om de naamsbekendheid te verhogen</t>
  </si>
  <si>
    <t>05020700</t>
  </si>
  <si>
    <t>Gezinssport Vlaanderen is aanwezig op promotionele evenementen om de naamsbekendheid te verhogen</t>
  </si>
  <si>
    <t>Gezinssport Vlaanderen is een relevante en logische partner voor organisaties die willen werken rond sport en bewegen in de gezinscontext</t>
  </si>
  <si>
    <t>05030100</t>
  </si>
  <si>
    <t>Gezinssport Vlaanderen maakt haar aanbod en werking bekend bij relevante partners</t>
  </si>
  <si>
    <t>05030200</t>
  </si>
  <si>
    <t>Gezinssport Vlaanderen verstuurt minstens 2x per jaar een persbericht</t>
  </si>
  <si>
    <t>05030300</t>
  </si>
  <si>
    <t>Gezinssport Vlaanderen heeft een structurele samenwerking met de setting Sportief Gezin van Sport Vlaanderen</t>
  </si>
  <si>
    <t>05030400</t>
  </si>
  <si>
    <t>Gezinssport Vlaanderen gaat structurele samenwerkingen aan met relevante partners</t>
  </si>
  <si>
    <t>Beleidsplan 2025 - 2028</t>
  </si>
  <si>
    <t>Gezinssport Vlaanderen heeft een performante beleidsstructuur die de strategie en beleid van de organisatie bepaalt.</t>
  </si>
  <si>
    <t>Gezinssport Vlaanderen heeft een efficiënte interne werking waar werknemers in optimale omstandigheden hun doelstellingen kunnen realiseren.</t>
  </si>
  <si>
    <t xml:space="preserve">Gezinssport Vlaanderen is een warme sportfederatie met aandacht voor gezondheid en welbevinden in alle geledingen van haar werking. </t>
  </si>
  <si>
    <t>Gezinssport Vlaanderen heeft een kwaliteitsvolle basiswerking voor de ondersteuning van haar sportclubs.</t>
  </si>
  <si>
    <t>Gezinssport Vlaanderen heeft een sterke connectie met haar clubs en clubvrijwilligers.</t>
  </si>
  <si>
    <t xml:space="preserve">De clubwerking van Gezinssport Vlaanderen onderscheidt zich van andere (multi)sportfederaties via een unieke dienstverlening met focus op het gezin. </t>
  </si>
  <si>
    <t>Gezinssport Vlaanderen informeert, inspireert en ondersteunt gezinnen  om samen te bewegen.</t>
  </si>
  <si>
    <t xml:space="preserve">Gezinssport Vlaanderen heeft een trouwe equipe aan begeleiders die jaarlijks op een kwaliteitsvolle wijze worden opgeleid, bijgeschoold, geëvalueerd en gewaardeerd. </t>
  </si>
  <si>
    <t>Gezinssport Vlaanderen heeft een duidelijk uitgewerkte communicatiestrategie.</t>
  </si>
  <si>
    <t>De werking van gezinssport Vlaanderen is gekend bij de eigen leden en vrijwilligers.</t>
  </si>
  <si>
    <t>Gezinssport Vlaanderen is een relevante en logische partner voor organisaties die willen werken rond sport en bewegen in de gezinscontext.</t>
  </si>
  <si>
    <t>Wout</t>
  </si>
  <si>
    <t># vergaderingen</t>
  </si>
  <si>
    <t># werkgroepen</t>
  </si>
  <si>
    <t>Actieplan Goed bestuur</t>
  </si>
  <si>
    <t xml:space="preserve">Evaluatie </t>
  </si>
  <si>
    <t># vormingen</t>
  </si>
  <si>
    <t>Jonas</t>
  </si>
  <si>
    <t>Aanwezigheid stuurgroepen</t>
  </si>
  <si>
    <t>Verslag vergadering</t>
  </si>
  <si>
    <t>Verslag revisor</t>
  </si>
  <si>
    <t>Financieel plan</t>
  </si>
  <si>
    <t>Gezinssport Vlaanderen organiseert haar statutaire vergaderingen volgens de principes van Goed Bestuur</t>
  </si>
  <si>
    <t>…heeft een Charter Goed Bestuur waarin de werking en actiepunten van het bestuursorgaan wordt vastgelegd</t>
  </si>
  <si>
    <t>Gezinssport Vlaanderen heeft een beleidsplan dat jaarlijks opgevolgd, bijgestuurd en geëvalueerd wordt</t>
  </si>
  <si>
    <t>…organiseert jaarlijks een financieel comité</t>
  </si>
  <si>
    <t>…organiseert minstens 2x per jaar een teambuilingsactiviteit voor haar medewerkers</t>
  </si>
  <si>
    <t xml:space="preserve">…nodigt zich uit bij onderwijsinstellingen om de werking voor te stellen en potentiele vrijwilligers te werven </t>
  </si>
  <si>
    <t>…organiseert minstens 1 keer per jaar een opleiding, bijscholing of uitwisselingsmoment over niet sportspecifieke toepassingen</t>
  </si>
  <si>
    <t>De federatie API neemt minstens 1 keer per jaar deel aan een opleiding of bijscholing in functie van haar/zijn opdracht</t>
  </si>
  <si>
    <t>Gezinssport Vlaanderen bied haar clubs een kwaliteitsvolle sportverzekering voor leden en vrijwilligers aan</t>
  </si>
  <si>
    <t>…organiseert opleiding voor clubs en vrijwilligers samen met expertisepartners VSF, Sportieq en de Vlaamse Trainersschool</t>
  </si>
  <si>
    <t>…communiceert op regelmatige tijdstippen over ethisch en gezond sporten</t>
  </si>
  <si>
    <t>Gezinssport Vlaanderen motiveert, inspireert en ondersteund clubs bij de uitbouw van een aanbod in Breed Motorische Ontwikkeling</t>
  </si>
  <si>
    <t>De werking van Gezinssport Vlaanderen is gekend bij de eigen leden en vrijwilligers</t>
  </si>
  <si>
    <t>Timing</t>
  </si>
  <si>
    <t>Status uitvoering</t>
  </si>
  <si>
    <t>Analytische code</t>
  </si>
  <si>
    <t>…stelt minstens 2 API's aan binnen de federatie en laat het mandaat bekrachtigen door het bestuursorgaan</t>
  </si>
  <si>
    <t>01040204</t>
  </si>
  <si>
    <t>… heeft een adviesorgaan EMVS conform de regelgeving van Sport Vlaanderen en dat beantwoord aan de noden en behoeften van de organisatie</t>
  </si>
  <si>
    <t>…verbind lokale sportclubs in een multisportnetwerk voor kinderen en volwassenen</t>
  </si>
  <si>
    <t>01010304</t>
  </si>
  <si>
    <t>…beheert haar boekhouding op een correcte en overzichtelijke manier</t>
  </si>
  <si>
    <t>Gezinssport Vlaanderen beschikt over een duidelijk uitgewerkt communicatieplan en strategie</t>
  </si>
  <si>
    <t>Domein Personeel</t>
  </si>
  <si>
    <t>Loonkost</t>
  </si>
  <si>
    <t>Personeelskost</t>
  </si>
  <si>
    <t>O010101</t>
  </si>
  <si>
    <t>O010201</t>
  </si>
  <si>
    <t>Personeelssubsidies</t>
  </si>
  <si>
    <t>Diverse</t>
  </si>
  <si>
    <t>VIA - PC 329</t>
  </si>
  <si>
    <t>O010202</t>
  </si>
  <si>
    <t>Domein Logistiek</t>
  </si>
  <si>
    <t>Huur secretariaat</t>
  </si>
  <si>
    <t>Huur bergplaatsen</t>
  </si>
  <si>
    <t>Nutskosten en ondersteuning</t>
  </si>
  <si>
    <t>Telefonie</t>
  </si>
  <si>
    <t>Verzendingskosten</t>
  </si>
  <si>
    <t>Drukwerk algemeen</t>
  </si>
  <si>
    <t xml:space="preserve">Diverse </t>
  </si>
  <si>
    <t>Andere verzekeringskosten</t>
  </si>
  <si>
    <t>Administratieve kosten</t>
  </si>
  <si>
    <t>IT0101</t>
  </si>
  <si>
    <t>IT0102</t>
  </si>
  <si>
    <t>IT0201</t>
  </si>
  <si>
    <t>IT0202</t>
  </si>
  <si>
    <t>Specifiek materiaal</t>
  </si>
  <si>
    <t>Transport</t>
  </si>
  <si>
    <t>O020201</t>
  </si>
  <si>
    <t>DM03</t>
  </si>
  <si>
    <t>DM02</t>
  </si>
  <si>
    <t>DM01</t>
  </si>
  <si>
    <t>Domein financiële opbrengsten</t>
  </si>
  <si>
    <t>IT0301</t>
  </si>
  <si>
    <t>Subsidies</t>
  </si>
  <si>
    <t>Sport Vlaanderen basiswerking</t>
  </si>
  <si>
    <t>IT0302</t>
  </si>
  <si>
    <t>Sponsoring</t>
  </si>
  <si>
    <t>Algemeen</t>
  </si>
  <si>
    <t>IT0303</t>
  </si>
  <si>
    <t>Andere</t>
  </si>
  <si>
    <t>Bankkosten en interesten</t>
  </si>
  <si>
    <t>Samenwerking Afya</t>
  </si>
  <si>
    <t>Gezinssport Vlaanderen werkt een algemeen communicatieplan uit over de verschillende pijlers van de werking heen</t>
  </si>
  <si>
    <t>Gezinssport Vlaanderen volgt op, stuurt bij en evalueert continu haar communicatieplan en strategie</t>
  </si>
  <si>
    <t>…versterkt de interne expertise rond opstellen en opvolgen van een communicatieplan</t>
  </si>
  <si>
    <t>Bram</t>
  </si>
  <si>
    <t>02040103</t>
  </si>
  <si>
    <t>…communiceert naar haar clubs over activiteiten in de gezinscontext</t>
  </si>
  <si>
    <t>Elisa</t>
  </si>
  <si>
    <t>Ina</t>
  </si>
  <si>
    <t>Melody</t>
  </si>
  <si>
    <t>Marijke</t>
  </si>
  <si>
    <t>Jan</t>
  </si>
  <si>
    <t>Britta</t>
  </si>
  <si>
    <t>Brita</t>
  </si>
  <si>
    <t>Mart</t>
  </si>
  <si>
    <t>Bauke</t>
  </si>
  <si>
    <t>Bake</t>
  </si>
  <si>
    <t xml:space="preserve">Bauke </t>
  </si>
  <si>
    <t>05010101</t>
  </si>
  <si>
    <t>05010102</t>
  </si>
  <si>
    <t>05010201</t>
  </si>
  <si>
    <t>Gezinssport Vlaanderen is een warme sportfederatie met aandacht voor gezondheid en welbevinden in alle geledingen van haar werking.</t>
  </si>
  <si>
    <t>Jaarlijkse evaluatie</t>
  </si>
  <si>
    <t>…betrekt haar stakeholders voor de evaluatie en bijsturing van het beleidsplan</t>
  </si>
  <si>
    <t># focusgroepen</t>
  </si>
  <si>
    <t>Jaarverslag</t>
  </si>
  <si>
    <t>teamvergadering, AV en BO</t>
  </si>
  <si>
    <t># gevolgde opleidingen</t>
  </si>
  <si>
    <t># contactmomenten</t>
  </si>
  <si>
    <t># groeigesprekken</t>
  </si>
  <si>
    <t>afsprakennota</t>
  </si>
  <si>
    <t>voorstelling loonbeleid</t>
  </si>
  <si>
    <t># teambuildingsactiviteiten</t>
  </si>
  <si>
    <t># teamvergaderingen</t>
  </si>
  <si>
    <t>Opslagplaats</t>
  </si>
  <si>
    <t>Vervoersmiddel</t>
  </si>
  <si>
    <t>aanvraagformulier activiteiten</t>
  </si>
  <si>
    <t>Uitgeschreven sleutelprocessen</t>
  </si>
  <si>
    <t>CRM</t>
  </si>
  <si>
    <t># digitale processen</t>
  </si>
  <si>
    <t># werkgroepen vrijwilligers</t>
  </si>
  <si>
    <t>actieplan vrijwilligers</t>
  </si>
  <si>
    <t>Visienota vrijilligers</t>
  </si>
  <si>
    <t># communicaties</t>
  </si>
  <si>
    <t>uitnodigingen bij onderwijs</t>
  </si>
  <si>
    <t>…heeft minstens 1 contactmoment met de vrijwilliger bovenop de activiteit waar de vrijwilliger een bijdrage levert</t>
  </si>
  <si>
    <t># opleidingen</t>
  </si>
  <si>
    <t># federatie API's</t>
  </si>
  <si>
    <t>communicatie API</t>
  </si>
  <si>
    <t># opleidingen API</t>
  </si>
  <si>
    <t>deelnemers adviescommissie EMVS</t>
  </si>
  <si>
    <t>verslag adviesorgaan EMVS</t>
  </si>
  <si>
    <t>handelingsprotocol</t>
  </si>
  <si>
    <t>lidmaatschap Vlaams Sporttribunaal</t>
  </si>
  <si>
    <t>jaarthema</t>
  </si>
  <si>
    <t>kansenbeleid</t>
  </si>
  <si>
    <t># lidmaatschappen</t>
  </si>
  <si>
    <t>voordelenlijst</t>
  </si>
  <si>
    <t>huishoudelijk reglement</t>
  </si>
  <si>
    <t>verzekeringspolis</t>
  </si>
  <si>
    <t>evaluatie ledenportaal</t>
  </si>
  <si>
    <t># initiatieven</t>
  </si>
  <si>
    <t>tevredenheid clubs</t>
  </si>
  <si>
    <t># nieuwsbrieven + clickrate</t>
  </si>
  <si>
    <t>SoMe berichten</t>
  </si>
  <si>
    <t># webinars</t>
  </si>
  <si>
    <t># opleidingen in samenwerking</t>
  </si>
  <si>
    <t># incentives</t>
  </si>
  <si>
    <t># samenwerkingen</t>
  </si>
  <si>
    <t>samenwerkingsovereenkomst</t>
  </si>
  <si>
    <t># gevolgde vergaderingen</t>
  </si>
  <si>
    <t># subsidiedossiers</t>
  </si>
  <si>
    <t>reglement</t>
  </si>
  <si>
    <t>evaluatieverslag</t>
  </si>
  <si>
    <t>visietekst</t>
  </si>
  <si>
    <t>verslag campagne</t>
  </si>
  <si>
    <t># netwerkmomenten</t>
  </si>
  <si>
    <t># (vragen tot) clubbezoeken</t>
  </si>
  <si>
    <t>indicatoren clubs</t>
  </si>
  <si>
    <t># bevragingen</t>
  </si>
  <si>
    <t># financiële incentives</t>
  </si>
  <si>
    <t># samenwerkingsinitiatieven</t>
  </si>
  <si>
    <t># clubs met intergenerationeel aanbod</t>
  </si>
  <si>
    <t># clubs met aanbod multisport</t>
  </si>
  <si>
    <t># clubs met aanbod BMO</t>
  </si>
  <si>
    <t># eenmalige verzekeringen</t>
  </si>
  <si>
    <t># boekingen</t>
  </si>
  <si>
    <t>projectverslag</t>
  </si>
  <si>
    <t>website</t>
  </si>
  <si>
    <t># nieuwsbrieven</t>
  </si>
  <si>
    <t># berichten SoMe</t>
  </si>
  <si>
    <t>samenwerkingsinitiatieven</t>
  </si>
  <si>
    <t>levenslijn</t>
  </si>
  <si>
    <t># artikels</t>
  </si>
  <si>
    <t>…publiceert jaarlijks minstens 4 artikels rond het belang van bewegen in de gezinscontext</t>
  </si>
  <si>
    <t># doe boekjes verspreid</t>
  </si>
  <si>
    <t># brochures verspreid</t>
  </si>
  <si>
    <t># deelnemers zomerzoektocht</t>
  </si>
  <si>
    <t># deelnemers gezinssportdag</t>
  </si>
  <si>
    <t># op weg lidmaatschappen</t>
  </si>
  <si>
    <t># activiteiten</t>
  </si>
  <si>
    <t># eenmalige sportverzekeringen</t>
  </si>
  <si>
    <t># verhuurde beweegkoffers</t>
  </si>
  <si>
    <t># vragen organisaties</t>
  </si>
  <si>
    <t># workshops</t>
  </si>
  <si>
    <t># gemeenten</t>
  </si>
  <si>
    <t># deelnemers</t>
  </si>
  <si>
    <t># partners</t>
  </si>
  <si>
    <t>inschrijvingsplatform</t>
  </si>
  <si>
    <t># prospecties</t>
  </si>
  <si>
    <t># deelnemers actieve vakanties</t>
  </si>
  <si>
    <t>Evaluatieprotocol</t>
  </si>
  <si>
    <t>afsprakenkader</t>
  </si>
  <si>
    <t># ontmoetingsmomenten</t>
  </si>
  <si>
    <t># bijscholingen</t>
  </si>
  <si>
    <t>draaiboeken</t>
  </si>
  <si>
    <t>waarderingsbeleid</t>
  </si>
  <si>
    <t># deelnemers IVV</t>
  </si>
  <si>
    <t>evaluatie samenwerking</t>
  </si>
  <si>
    <t># partnerships</t>
  </si>
  <si>
    <t>gevolgde opleidingen</t>
  </si>
  <si>
    <t>… heeft een communicatieplan en stuurt dit jaarlijks bij</t>
  </si>
  <si>
    <t>communicatieplan</t>
  </si>
  <si>
    <t>…gebruikt een tool voor opvolging, bijsturing en evaluatie van het communicatieplan</t>
  </si>
  <si>
    <t>gebruik tool</t>
  </si>
  <si>
    <t># ledenmagazines</t>
  </si>
  <si>
    <t># bezoekers website</t>
  </si>
  <si>
    <t># publicaties Gezinsbond</t>
  </si>
  <si>
    <t># aanwezigheden</t>
  </si>
  <si>
    <t>promomaterialen</t>
  </si>
  <si>
    <t># evenementen</t>
  </si>
  <si>
    <t># persberichten</t>
  </si>
  <si>
    <t># overlegmomenten</t>
  </si>
  <si>
    <t>01010107</t>
  </si>
  <si>
    <t>…zet haar bestuurders en leden van de AV in als vertegenwoordigers van de organisatie</t>
  </si>
  <si>
    <t># vertegenwoordigingsactiviteiten</t>
  </si>
  <si>
    <t>01-01-0100</t>
  </si>
  <si>
    <t>01-01-0101</t>
  </si>
  <si>
    <t>01-01-0102</t>
  </si>
  <si>
    <t>01-01-0103</t>
  </si>
  <si>
    <t>01-01-0104</t>
  </si>
  <si>
    <t>01-01-0105</t>
  </si>
  <si>
    <t>01-01-0106</t>
  </si>
  <si>
    <t>01-01-0107</t>
  </si>
  <si>
    <t>01-01-0200</t>
  </si>
  <si>
    <t>01-01-0201</t>
  </si>
  <si>
    <t>01-01-0202</t>
  </si>
  <si>
    <t>01-01-0203</t>
  </si>
  <si>
    <t>01-01-0300</t>
  </si>
  <si>
    <t>01-01-0301</t>
  </si>
  <si>
    <t>01-01-0302</t>
  </si>
  <si>
    <t>01-01-0303</t>
  </si>
  <si>
    <t>01-01-0304</t>
  </si>
  <si>
    <t>01-01-0400</t>
  </si>
  <si>
    <t>01-01-0401</t>
  </si>
  <si>
    <t>01-01-0000</t>
  </si>
  <si>
    <t>01-02-0000</t>
  </si>
  <si>
    <t>01-02-0100</t>
  </si>
  <si>
    <t>01-02-0101</t>
  </si>
  <si>
    <t>01-02-0102</t>
  </si>
  <si>
    <t>01-02-0103</t>
  </si>
  <si>
    <t>01-02-0104</t>
  </si>
  <si>
    <t>01-02-0105</t>
  </si>
  <si>
    <t>01-02-0106</t>
  </si>
  <si>
    <t>01-02-0107</t>
  </si>
  <si>
    <t>01-02-0108</t>
  </si>
  <si>
    <t>01-02-0200</t>
  </si>
  <si>
    <t>01-02-0201</t>
  </si>
  <si>
    <t>01-02-0202</t>
  </si>
  <si>
    <t>01-02-0203</t>
  </si>
  <si>
    <t>01-02-0301</t>
  </si>
  <si>
    <t>01-02-0302</t>
  </si>
  <si>
    <t>01-02-0303</t>
  </si>
  <si>
    <t>01-03-0100</t>
  </si>
  <si>
    <t>01-02-0300</t>
  </si>
  <si>
    <t>01-03-0000</t>
  </si>
  <si>
    <t>01-04-0000</t>
  </si>
  <si>
    <t>01-03-0101</t>
  </si>
  <si>
    <t>01-03-0102</t>
  </si>
  <si>
    <t>01-03-0301</t>
  </si>
  <si>
    <t>01-03-0302</t>
  </si>
  <si>
    <t>01-03-0401</t>
  </si>
  <si>
    <t>01-03-0402</t>
  </si>
  <si>
    <t>01-04-0100</t>
  </si>
  <si>
    <t>01-04-0101</t>
  </si>
  <si>
    <t>01-04-0102</t>
  </si>
  <si>
    <t>01-04-0103</t>
  </si>
  <si>
    <t>01-04-0200</t>
  </si>
  <si>
    <t>01-04-0201</t>
  </si>
  <si>
    <t>01-03-0200</t>
  </si>
  <si>
    <t>01-03-0300</t>
  </si>
  <si>
    <t>01-03-0400</t>
  </si>
  <si>
    <t>01-04-0202</t>
  </si>
  <si>
    <t>01-04-0203</t>
  </si>
  <si>
    <t>01-04-0204</t>
  </si>
  <si>
    <t>01-04-0300</t>
  </si>
  <si>
    <t>01-04-0301</t>
  </si>
  <si>
    <t>01-04-0302</t>
  </si>
  <si>
    <t>01-04-0303</t>
  </si>
  <si>
    <t>02-01-0100</t>
  </si>
  <si>
    <t>02-01-0101</t>
  </si>
  <si>
    <t>02-02-100</t>
  </si>
  <si>
    <t>02-02-101</t>
  </si>
  <si>
    <t>02-02-102</t>
  </si>
  <si>
    <t>02-02-103</t>
  </si>
  <si>
    <t>02-02-200</t>
  </si>
  <si>
    <t>02-02-201</t>
  </si>
  <si>
    <t>02-02-202</t>
  </si>
  <si>
    <t>02-02-300</t>
  </si>
  <si>
    <t>02-02-301</t>
  </si>
  <si>
    <t>02-04-000</t>
  </si>
  <si>
    <t>02-01-0102</t>
  </si>
  <si>
    <t>02-01-0103</t>
  </si>
  <si>
    <t>02-01-0200</t>
  </si>
  <si>
    <t>02-01-0300</t>
  </si>
  <si>
    <t>02-01-0301</t>
  </si>
  <si>
    <t>02-01-0302</t>
  </si>
  <si>
    <t>02-01-0400</t>
  </si>
  <si>
    <t>02-01-0500</t>
  </si>
  <si>
    <t>02-01-0600</t>
  </si>
  <si>
    <t>02-01-0700</t>
  </si>
  <si>
    <t>02-01-0800</t>
  </si>
  <si>
    <t>02-01-0501</t>
  </si>
  <si>
    <t>02-01-0502</t>
  </si>
  <si>
    <t>02-01-0503</t>
  </si>
  <si>
    <t>02-01-0601</t>
  </si>
  <si>
    <t>02-01-0602</t>
  </si>
  <si>
    <t>02-01-0603</t>
  </si>
  <si>
    <t>02-01-0604</t>
  </si>
  <si>
    <t>02-01-0605</t>
  </si>
  <si>
    <t>02-01-0701</t>
  </si>
  <si>
    <t>02-01-0702</t>
  </si>
  <si>
    <t>02-01-0703</t>
  </si>
  <si>
    <t>02-01-0801</t>
  </si>
  <si>
    <t>02-01-0802</t>
  </si>
  <si>
    <t>02-01-0803</t>
  </si>
  <si>
    <t>02-01-0804</t>
  </si>
  <si>
    <t>02-02-0000</t>
  </si>
  <si>
    <t>02-01-0000</t>
  </si>
  <si>
    <t>02-00-0000</t>
  </si>
  <si>
    <t>01-00-0000</t>
  </si>
  <si>
    <t>02-03-0000</t>
  </si>
  <si>
    <t>02-03-0100</t>
  </si>
  <si>
    <t>02-03-0300</t>
  </si>
  <si>
    <t>02-03-0400</t>
  </si>
  <si>
    <t>02-03-0401</t>
  </si>
  <si>
    <t>02-04-0100</t>
  </si>
  <si>
    <t>02-04-0101</t>
  </si>
  <si>
    <t>02-04-0102</t>
  </si>
  <si>
    <t>02-04-0103</t>
  </si>
  <si>
    <t>02-04-0200</t>
  </si>
  <si>
    <t>02-04-0201</t>
  </si>
  <si>
    <t>02-04-0300</t>
  </si>
  <si>
    <t>02-04-0301</t>
  </si>
  <si>
    <t>02-04-0400</t>
  </si>
  <si>
    <t>02-04-0401</t>
  </si>
  <si>
    <t>03-01-0100</t>
  </si>
  <si>
    <t>03-01-0101</t>
  </si>
  <si>
    <t>03-01-0102</t>
  </si>
  <si>
    <t>03-01-0103</t>
  </si>
  <si>
    <t>02-03-0200</t>
  </si>
  <si>
    <t>03-01-0104</t>
  </si>
  <si>
    <t>03-01-0200</t>
  </si>
  <si>
    <t>03-01-0300</t>
  </si>
  <si>
    <t>03-01-0301</t>
  </si>
  <si>
    <t>03-01-0302</t>
  </si>
  <si>
    <t>03-01-0303</t>
  </si>
  <si>
    <t>03-01-0304</t>
  </si>
  <si>
    <t>03-01-0400</t>
  </si>
  <si>
    <t>03-01-0401</t>
  </si>
  <si>
    <t>03-01-0402</t>
  </si>
  <si>
    <t>03-01-0500</t>
  </si>
  <si>
    <t>03-02-0100</t>
  </si>
  <si>
    <t>03-02-0101</t>
  </si>
  <si>
    <t>03-02-0102</t>
  </si>
  <si>
    <t>03-02-0103</t>
  </si>
  <si>
    <t>03-02-0104</t>
  </si>
  <si>
    <t>03-02-0200</t>
  </si>
  <si>
    <t>03-02-0201</t>
  </si>
  <si>
    <t>03-02-0202</t>
  </si>
  <si>
    <t>03-02-0203</t>
  </si>
  <si>
    <t>03-02-0300</t>
  </si>
  <si>
    <t>03-02-0301</t>
  </si>
  <si>
    <t>03-02-0302</t>
  </si>
  <si>
    <t>03-02-0303</t>
  </si>
  <si>
    <t>03-02-0304</t>
  </si>
  <si>
    <t>03-02-0400</t>
  </si>
  <si>
    <t>03-02-0401</t>
  </si>
  <si>
    <t>03-02-0402</t>
  </si>
  <si>
    <t>03-02-0403</t>
  </si>
  <si>
    <t>03-02-0501</t>
  </si>
  <si>
    <t>04-01-0100</t>
  </si>
  <si>
    <t>04-01-0101</t>
  </si>
  <si>
    <t>04-01-0102</t>
  </si>
  <si>
    <t>04-01-0200</t>
  </si>
  <si>
    <t>04-01-0201</t>
  </si>
  <si>
    <t>04-01-0202</t>
  </si>
  <si>
    <t>04-01-0300</t>
  </si>
  <si>
    <t>04-01-0400</t>
  </si>
  <si>
    <t>04-01-0500</t>
  </si>
  <si>
    <t>04-02-0100</t>
  </si>
  <si>
    <t>04-02-0200</t>
  </si>
  <si>
    <t>04-02-0300</t>
  </si>
  <si>
    <t>04-03-0100</t>
  </si>
  <si>
    <t>04-03-0101</t>
  </si>
  <si>
    <t>04-03-0102</t>
  </si>
  <si>
    <t>04-03-0200</t>
  </si>
  <si>
    <t>04-03-0300</t>
  </si>
  <si>
    <t>04-03-0301</t>
  </si>
  <si>
    <t>05-01-0100</t>
  </si>
  <si>
    <t>05-01-0101</t>
  </si>
  <si>
    <t>05-01-0102</t>
  </si>
  <si>
    <t>05-01-0200</t>
  </si>
  <si>
    <t>05-01-0201</t>
  </si>
  <si>
    <t>05-02-0100</t>
  </si>
  <si>
    <t>05-02-0200</t>
  </si>
  <si>
    <t>05-02-0300</t>
  </si>
  <si>
    <t>05-02-0400</t>
  </si>
  <si>
    <t>05-02-0500</t>
  </si>
  <si>
    <t>05-02-0600</t>
  </si>
  <si>
    <t>05-02-0700</t>
  </si>
  <si>
    <t>05-03-0100</t>
  </si>
  <si>
    <t>05-03-0200</t>
  </si>
  <si>
    <t>05-03-0300</t>
  </si>
  <si>
    <t>05-03-0400</t>
  </si>
  <si>
    <t>03-00-0000</t>
  </si>
  <si>
    <t>03-01-0000</t>
  </si>
  <si>
    <t>03-02-0000</t>
  </si>
  <si>
    <t>03-02-0500</t>
  </si>
  <si>
    <t>04-00-0000</t>
  </si>
  <si>
    <t>04-01-0000</t>
  </si>
  <si>
    <t>04-02-0000</t>
  </si>
  <si>
    <t>04-02-0201</t>
  </si>
  <si>
    <t>04-02-0202</t>
  </si>
  <si>
    <t>04-02-0203</t>
  </si>
  <si>
    <t>04-02-0204</t>
  </si>
  <si>
    <t>04020201</t>
  </si>
  <si>
    <t>04020202</t>
  </si>
  <si>
    <t>04020203</t>
  </si>
  <si>
    <t>04020204</t>
  </si>
  <si>
    <t>04-03-0000</t>
  </si>
  <si>
    <t>05-01-0000</t>
  </si>
  <si>
    <t>05-00-0000</t>
  </si>
  <si>
    <t>05-02-0000</t>
  </si>
  <si>
    <t>05-03-0000</t>
  </si>
  <si>
    <t>06-01-0000</t>
  </si>
  <si>
    <t>06-02-0000</t>
  </si>
  <si>
    <t>06-02-0100</t>
  </si>
  <si>
    <t>06-01-0100</t>
  </si>
  <si>
    <t>06-01-0101</t>
  </si>
  <si>
    <t>06-01-0200</t>
  </si>
  <si>
    <t>06-01-0201</t>
  </si>
  <si>
    <t>06-01-0202</t>
  </si>
  <si>
    <t>06-02-0101</t>
  </si>
  <si>
    <t>06-02-0102</t>
  </si>
  <si>
    <t>06-02-0103</t>
  </si>
  <si>
    <t>06-02-0104</t>
  </si>
  <si>
    <t>06-02-0105</t>
  </si>
  <si>
    <t>06-02-0106</t>
  </si>
  <si>
    <t>06-02-0107</t>
  </si>
  <si>
    <t>06-02-0108</t>
  </si>
  <si>
    <t>06-02-0200</t>
  </si>
  <si>
    <t>06-02-0201</t>
  </si>
  <si>
    <t>06-03-0000</t>
  </si>
  <si>
    <t>06-03-0100</t>
  </si>
  <si>
    <t>06-03-0101</t>
  </si>
  <si>
    <t>06-03-0200</t>
  </si>
  <si>
    <t>06-03-0201</t>
  </si>
  <si>
    <t>06-03-0300</t>
  </si>
  <si>
    <t>06-03-0301</t>
  </si>
  <si>
    <t>06-03-0302</t>
  </si>
  <si>
    <t>O020101</t>
  </si>
  <si>
    <t>O020102</t>
  </si>
  <si>
    <t>O020103</t>
  </si>
  <si>
    <t>O020104</t>
  </si>
  <si>
    <t>O020105</t>
  </si>
  <si>
    <t>O020106</t>
  </si>
  <si>
    <t>O020107</t>
  </si>
  <si>
    <t>O020108</t>
  </si>
  <si>
    <t>O030101</t>
  </si>
  <si>
    <t>O030201</t>
  </si>
  <si>
    <t>O030301</t>
  </si>
  <si>
    <t>O030302</t>
  </si>
  <si>
    <t>Resultaat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</si>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</sst>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15" x14ac:knownFonts="1">
    <font>
      <sz val="10"/>
      <color theme="1"/>
      <name val="Verdana"/>
      <family val="2"/>
    </font>
    <font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sz val="16"/>
      <color theme="1"/>
      <name val="Verdana"/>
      <family val="2"/>
    </font>
    <font>
      <b/>
      <sz val="22"/>
      <color theme="1"/>
      <name val="Aptos Display"/>
      <family val="2"/>
      <scheme val="major"/>
    </font>
    <font>
      <b/>
      <sz val="10"/>
      <color theme="1"/>
      <name val="Verdana"/>
      <family val="2"/>
    </font>
    <font>
      <sz val="14"/>
      <color theme="0"/>
      <name val="Aptos Display"/>
      <family val="2"/>
      <scheme val="major"/>
    </font>
    <font>
      <sz val="14"/>
      <color theme="0"/>
      <name val="Verdana"/>
      <family val="2"/>
    </font>
    <font>
      <b/>
      <sz val="14"/>
      <color theme="0"/>
      <name val="Verdana"/>
      <family val="2"/>
    </font>
    <font>
      <b/>
      <sz val="14"/>
      <color theme="0"/>
      <name val="Aptos Display"/>
      <family val="2"/>
      <scheme val="major"/>
    </font>
    <font>
      <sz val="8"/>
      <name val="Verdana"/>
      <family val="2"/>
    </font>
    <font>
      <b/>
      <sz val="16"/>
      <color theme="1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/>
    </xf>
    <xf numFmtId="0" fontId="3" fillId="7" borderId="0" xfId="0" applyFont="1" applyFill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2" fillId="9" borderId="0" xfId="0" applyFont="1" applyFill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2" fillId="9" borderId="0" xfId="0" applyFont="1" applyFill="1" applyAlignment="1">
      <alignment vertical="center"/>
    </xf>
    <xf numFmtId="0" fontId="2" fillId="11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12" borderId="0" xfId="0" applyFont="1" applyFill="1" applyAlignment="1">
      <alignment vertical="center" wrapText="1"/>
    </xf>
    <xf numFmtId="0" fontId="8" fillId="12" borderId="0" xfId="0" applyFont="1" applyFill="1" applyAlignment="1">
      <alignment vertical="center" wrapText="1"/>
    </xf>
    <xf numFmtId="0" fontId="10" fillId="12" borderId="0" xfId="0" applyFont="1" applyFill="1" applyAlignment="1">
      <alignment vertical="center" wrapText="1"/>
    </xf>
    <xf numFmtId="0" fontId="9" fillId="1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0" fillId="9" borderId="0" xfId="0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0" fillId="10" borderId="0" xfId="0" applyFill="1" applyAlignment="1">
      <alignment vertical="center" wrapText="1"/>
    </xf>
    <xf numFmtId="49" fontId="7" fillId="12" borderId="0" xfId="0" applyNumberFormat="1" applyFont="1" applyFill="1" applyAlignment="1">
      <alignment vertical="center" wrapText="1"/>
    </xf>
    <xf numFmtId="49" fontId="10" fillId="12" borderId="0" xfId="0" applyNumberFormat="1" applyFont="1" applyFill="1" applyAlignment="1">
      <alignment vertical="center" wrapText="1"/>
    </xf>
    <xf numFmtId="49" fontId="3" fillId="2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3" fillId="4" borderId="0" xfId="0" applyNumberFormat="1" applyFont="1" applyFill="1" applyAlignment="1">
      <alignment vertical="center" wrapText="1"/>
    </xf>
    <xf numFmtId="49" fontId="2" fillId="5" borderId="0" xfId="0" applyNumberFormat="1" applyFont="1" applyFill="1" applyAlignment="1">
      <alignment vertical="center" wrapText="1"/>
    </xf>
    <xf numFmtId="49" fontId="3" fillId="6" borderId="0" xfId="0" applyNumberFormat="1" applyFont="1" applyFill="1" applyAlignment="1">
      <alignment vertical="center" wrapText="1"/>
    </xf>
    <xf numFmtId="49" fontId="1" fillId="9" borderId="0" xfId="0" applyNumberFormat="1" applyFont="1" applyFill="1" applyAlignment="1">
      <alignment vertical="center" wrapText="1"/>
    </xf>
    <xf numFmtId="49" fontId="3" fillId="7" borderId="0" xfId="0" applyNumberFormat="1" applyFont="1" applyFill="1" applyAlignment="1">
      <alignment vertical="center" wrapText="1"/>
    </xf>
    <xf numFmtId="49" fontId="2" fillId="11" borderId="0" xfId="0" applyNumberFormat="1" applyFont="1" applyFill="1" applyAlignment="1">
      <alignment vertical="center" wrapText="1"/>
    </xf>
    <xf numFmtId="49" fontId="3" fillId="8" borderId="0" xfId="0" applyNumberFormat="1" applyFont="1" applyFill="1" applyAlignment="1">
      <alignment vertical="center" wrapText="1"/>
    </xf>
    <xf numFmtId="49" fontId="1" fillId="10" borderId="0" xfId="0" applyNumberFormat="1" applyFont="1" applyFill="1" applyAlignment="1">
      <alignment vertical="center" wrapText="1"/>
    </xf>
    <xf numFmtId="49" fontId="2" fillId="10" borderId="0" xfId="0" applyNumberFormat="1" applyFont="1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4" fontId="4" fillId="2" borderId="0" xfId="0" applyNumberFormat="1" applyFont="1" applyFill="1" applyAlignment="1">
      <alignment vertical="center" wrapText="1"/>
    </xf>
    <xf numFmtId="44" fontId="0" fillId="0" borderId="0" xfId="0" applyNumberFormat="1" applyAlignment="1">
      <alignment vertical="center" wrapText="1"/>
    </xf>
    <xf numFmtId="44" fontId="4" fillId="4" borderId="0" xfId="0" applyNumberFormat="1" applyFont="1" applyFill="1" applyAlignment="1">
      <alignment vertical="center" wrapText="1"/>
    </xf>
    <xf numFmtId="44" fontId="0" fillId="5" borderId="0" xfId="0" applyNumberFormat="1" applyFill="1" applyAlignment="1">
      <alignment vertical="center" wrapText="1"/>
    </xf>
    <xf numFmtId="44" fontId="4" fillId="6" borderId="0" xfId="0" applyNumberFormat="1" applyFont="1" applyFill="1" applyAlignment="1">
      <alignment vertical="center" wrapText="1"/>
    </xf>
    <xf numFmtId="44" fontId="0" fillId="9" borderId="0" xfId="0" applyNumberFormat="1" applyFill="1" applyAlignment="1">
      <alignment vertical="center" wrapText="1"/>
    </xf>
    <xf numFmtId="44" fontId="0" fillId="7" borderId="0" xfId="0" applyNumberFormat="1" applyFill="1" applyAlignment="1">
      <alignment vertical="center" wrapText="1"/>
    </xf>
    <xf numFmtId="44" fontId="0" fillId="11" borderId="0" xfId="0" applyNumberFormat="1" applyFill="1" applyAlignment="1">
      <alignment vertical="center" wrapText="1"/>
    </xf>
    <xf numFmtId="44" fontId="0" fillId="8" borderId="0" xfId="0" applyNumberFormat="1" applyFill="1" applyAlignment="1">
      <alignment vertical="center" wrapText="1"/>
    </xf>
    <xf numFmtId="44" fontId="0" fillId="10" borderId="0" xfId="0" applyNumberFormat="1" applyFill="1" applyAlignment="1">
      <alignment vertical="center" wrapText="1"/>
    </xf>
    <xf numFmtId="44" fontId="6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13" borderId="0" xfId="0" applyFont="1" applyFill="1" applyAlignment="1">
      <alignment vertical="center" wrapText="1"/>
    </xf>
    <xf numFmtId="49" fontId="2" fillId="13" borderId="0" xfId="0" applyNumberFormat="1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" fillId="14" borderId="0" xfId="0" applyFont="1" applyFill="1" applyAlignment="1">
      <alignment vertical="center" wrapText="1"/>
    </xf>
    <xf numFmtId="49" fontId="2" fillId="14" borderId="0" xfId="0" applyNumberFormat="1" applyFont="1" applyFill="1" applyAlignment="1">
      <alignment vertical="center" wrapText="1"/>
    </xf>
    <xf numFmtId="0" fontId="6" fillId="14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44" fontId="6" fillId="3" borderId="0" xfId="0" applyNumberFormat="1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44" fontId="6" fillId="5" borderId="0" xfId="0" applyNumberFormat="1" applyFont="1" applyFill="1" applyAlignment="1">
      <alignment vertical="center" wrapText="1"/>
    </xf>
    <xf numFmtId="49" fontId="2" fillId="9" borderId="0" xfId="0" applyNumberFormat="1" applyFont="1" applyFill="1" applyAlignment="1">
      <alignment vertical="center" wrapText="1"/>
    </xf>
    <xf numFmtId="0" fontId="6" fillId="9" borderId="0" xfId="0" applyFont="1" applyFill="1" applyAlignment="1">
      <alignment vertical="center" wrapText="1"/>
    </xf>
    <xf numFmtId="44" fontId="6" fillId="9" borderId="0" xfId="0" applyNumberFormat="1" applyFont="1" applyFill="1" applyAlignment="1">
      <alignment vertical="center" wrapText="1"/>
    </xf>
    <xf numFmtId="44" fontId="12" fillId="2" borderId="0" xfId="0" applyNumberFormat="1" applyFont="1" applyFill="1" applyAlignment="1">
      <alignment vertical="center" wrapText="1"/>
    </xf>
    <xf numFmtId="44" fontId="12" fillId="4" borderId="0" xfId="0" applyNumberFormat="1" applyFont="1" applyFill="1" applyAlignment="1">
      <alignment vertical="center" wrapText="1"/>
    </xf>
    <xf numFmtId="44" fontId="12" fillId="6" borderId="0" xfId="0" applyNumberFormat="1" applyFont="1" applyFill="1" applyAlignment="1">
      <alignment vertical="center" wrapText="1"/>
    </xf>
    <xf numFmtId="44" fontId="12" fillId="7" borderId="0" xfId="0" applyNumberFormat="1" applyFont="1" applyFill="1" applyAlignment="1">
      <alignment vertical="center" wrapText="1"/>
    </xf>
    <xf numFmtId="44" fontId="6" fillId="11" borderId="0" xfId="0" applyNumberFormat="1" applyFont="1" applyFill="1" applyAlignment="1">
      <alignment vertical="center" wrapText="1"/>
    </xf>
    <xf numFmtId="4" fontId="13" fillId="0" borderId="0" xfId="0" applyNumberFormat="1" applyFont="1"/>
    <xf numFmtId="44" fontId="12" fillId="8" borderId="0" xfId="0" applyNumberFormat="1" applyFont="1" applyFill="1" applyAlignment="1">
      <alignment vertical="center" wrapText="1"/>
    </xf>
    <xf numFmtId="44" fontId="6" fillId="10" borderId="0" xfId="0" applyNumberFormat="1" applyFont="1" applyFill="1" applyAlignment="1">
      <alignment vertical="center" wrapText="1"/>
    </xf>
    <xf numFmtId="44" fontId="6" fillId="13" borderId="0" xfId="0" applyNumberFormat="1" applyFont="1" applyFill="1" applyAlignment="1">
      <alignment vertical="center" wrapText="1"/>
    </xf>
    <xf numFmtId="44" fontId="6" fillId="14" borderId="0" xfId="0" applyNumberFormat="1" applyFont="1" applyFill="1" applyAlignment="1">
      <alignment vertical="center" wrapText="1"/>
    </xf>
    <xf numFmtId="8" fontId="0" fillId="0" borderId="0" xfId="0" applyNumberFormat="1" applyAlignment="1">
      <alignment vertical="center" wrapText="1"/>
    </xf>
    <xf numFmtId="0" fontId="6" fillId="11" borderId="0" xfId="0" applyFont="1" applyFill="1" applyAlignment="1">
      <alignment vertical="center" wrapText="1"/>
    </xf>
    <xf numFmtId="0" fontId="6" fillId="10" borderId="0" xfId="0" applyFont="1" applyFill="1" applyAlignment="1">
      <alignment vertical="center" wrapText="1"/>
    </xf>
    <xf numFmtId="0" fontId="12" fillId="8" borderId="0" xfId="0" applyFont="1" applyFill="1" applyAlignment="1">
      <alignment vertical="center" wrapText="1"/>
    </xf>
    <xf numFmtId="0" fontId="0" fillId="12" borderId="0" xfId="0" applyFill="1" applyAlignment="1">
      <alignment vertical="center" wrapText="1"/>
    </xf>
    <xf numFmtId="44" fontId="14" fillId="12" borderId="0" xfId="0" applyNumberFormat="1" applyFont="1" applyFill="1" applyAlignment="1">
      <alignment vertical="center" wrapText="1"/>
    </xf>
    <xf numFmtId="0" fontId="1" fillId="12" borderId="0" xfId="0" applyFont="1" applyFill="1" applyAlignment="1">
      <alignment vertical="center" wrapText="1"/>
    </xf>
    <xf numFmtId="49" fontId="1" fillId="12" borderId="0" xfId="0" applyNumberFormat="1" applyFont="1" applyFill="1" applyAlignment="1">
      <alignment vertical="center" wrapText="1"/>
    </xf>
    <xf numFmtId="0" fontId="14" fillId="12" borderId="0" xfId="0" applyFont="1" applyFill="1" applyAlignment="1">
      <alignment horizontal="right" vertical="center" wrapText="1"/>
    </xf>
    <xf numFmtId="0" fontId="9" fillId="1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Gezinssport">
      <a:dk1>
        <a:srgbClr val="262626"/>
      </a:dk1>
      <a:lt1>
        <a:sysClr val="window" lastClr="FFFFFF"/>
      </a:lt1>
      <a:dk2>
        <a:srgbClr val="166490"/>
      </a:dk2>
      <a:lt2>
        <a:srgbClr val="E0E4E1"/>
      </a:lt2>
      <a:accent1>
        <a:srgbClr val="F8DC4E"/>
      </a:accent1>
      <a:accent2>
        <a:srgbClr val="D78024"/>
      </a:accent2>
      <a:accent3>
        <a:srgbClr val="C63432"/>
      </a:accent3>
      <a:accent4>
        <a:srgbClr val="4482B5"/>
      </a:accent4>
      <a:accent5>
        <a:srgbClr val="70AC4D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D2B3A-9436-4371-8082-A6BDAEDA4E77}">
  <sheetPr>
    <pageSetUpPr fitToPage="1"/>
  </sheetPr>
  <dimension ref="A1:AE361"/>
  <sheetViews>
    <sheetView tabSelected="1" topLeftCell="E1" zoomScale="70" zoomScaleNormal="70" workbookViewId="0">
      <pane ySplit="3" topLeftCell="A19" activePane="bottomLeft" state="frozen"/>
      <selection pane="bottomLeft" activeCell="M24" sqref="M24"/>
    </sheetView>
  </sheetViews>
  <sheetFormatPr defaultColWidth="9.23046875" defaultRowHeight="13.5" x14ac:dyDescent="0.3"/>
  <cols>
    <col min="1" max="1" width="6.84375" style="1" customWidth="1"/>
    <col min="2" max="2" width="7.3046875" style="1" customWidth="1"/>
    <col min="3" max="3" width="11.15234375" style="61" customWidth="1"/>
    <col min="4" max="4" width="112.3046875" style="1" customWidth="1"/>
    <col min="5" max="12" width="5.765625" style="1" customWidth="1"/>
    <col min="13" max="13" width="30.07421875" style="1" customWidth="1"/>
    <col min="14" max="15" width="24.84375" style="1" customWidth="1"/>
    <col min="16" max="17" width="24.3828125" style="1" bestFit="1" customWidth="1"/>
    <col min="18" max="31" width="16.765625" style="1" customWidth="1"/>
    <col min="32" max="16384" width="9.23046875" style="1"/>
  </cols>
  <sheetData>
    <row r="1" spans="1:31" ht="50.5" customHeight="1" x14ac:dyDescent="0.3">
      <c r="A1" s="108" t="s">
        <v>0</v>
      </c>
      <c r="B1" s="108"/>
      <c r="C1" s="108"/>
      <c r="D1" s="108"/>
    </row>
    <row r="2" spans="1:31" ht="27" customHeight="1" x14ac:dyDescent="0.3">
      <c r="A2" s="34"/>
      <c r="B2" s="34"/>
      <c r="C2" s="47"/>
      <c r="D2" s="34"/>
      <c r="E2" s="107" t="s">
        <v>412</v>
      </c>
      <c r="F2" s="107"/>
      <c r="G2" s="107"/>
      <c r="H2" s="107"/>
      <c r="I2" s="107" t="s">
        <v>413</v>
      </c>
      <c r="J2" s="107"/>
      <c r="K2" s="107"/>
      <c r="L2" s="107"/>
      <c r="M2" s="35"/>
      <c r="N2" s="35"/>
      <c r="O2" s="35"/>
      <c r="P2" s="107" t="s">
        <v>1</v>
      </c>
      <c r="Q2" s="107"/>
      <c r="R2" s="107" t="s">
        <v>2</v>
      </c>
      <c r="S2" s="107"/>
      <c r="T2" s="107" t="s">
        <v>3</v>
      </c>
      <c r="U2" s="107"/>
      <c r="V2" s="107" t="s">
        <v>4</v>
      </c>
      <c r="W2" s="107"/>
      <c r="X2" s="107" t="s">
        <v>5</v>
      </c>
      <c r="Y2" s="107"/>
      <c r="Z2" s="107" t="s">
        <v>6</v>
      </c>
      <c r="AA2" s="107"/>
      <c r="AB2" s="107" t="s">
        <v>7</v>
      </c>
      <c r="AC2" s="107"/>
      <c r="AD2" s="107" t="s">
        <v>8</v>
      </c>
      <c r="AE2" s="107"/>
    </row>
    <row r="3" spans="1:31" s="33" customFormat="1" ht="23.15" customHeight="1" x14ac:dyDescent="0.3">
      <c r="A3" s="36" t="s">
        <v>9</v>
      </c>
      <c r="B3" s="36" t="s">
        <v>10</v>
      </c>
      <c r="C3" s="48" t="s">
        <v>11</v>
      </c>
      <c r="D3" s="36" t="s">
        <v>12</v>
      </c>
      <c r="E3" s="37">
        <v>25</v>
      </c>
      <c r="F3" s="37">
        <v>26</v>
      </c>
      <c r="G3" s="37">
        <v>27</v>
      </c>
      <c r="H3" s="37">
        <v>28</v>
      </c>
      <c r="I3" s="37">
        <v>25</v>
      </c>
      <c r="J3" s="37">
        <v>26</v>
      </c>
      <c r="K3" s="37">
        <v>27</v>
      </c>
      <c r="L3" s="37">
        <v>28</v>
      </c>
      <c r="M3" s="37" t="s">
        <v>13</v>
      </c>
      <c r="N3" s="37" t="s">
        <v>14</v>
      </c>
      <c r="O3" s="37" t="s">
        <v>414</v>
      </c>
      <c r="P3" s="37" t="s">
        <v>15</v>
      </c>
      <c r="Q3" s="37" t="s">
        <v>16</v>
      </c>
      <c r="R3" s="37" t="s">
        <v>15</v>
      </c>
      <c r="S3" s="37" t="s">
        <v>16</v>
      </c>
      <c r="T3" s="37" t="s">
        <v>15</v>
      </c>
      <c r="U3" s="37" t="s">
        <v>16</v>
      </c>
      <c r="V3" s="37" t="s">
        <v>15</v>
      </c>
      <c r="W3" s="37" t="s">
        <v>16</v>
      </c>
      <c r="X3" s="37" t="s">
        <v>15</v>
      </c>
      <c r="Y3" s="37" t="s">
        <v>16</v>
      </c>
      <c r="Z3" s="37" t="s">
        <v>15</v>
      </c>
      <c r="AA3" s="37" t="s">
        <v>16</v>
      </c>
      <c r="AB3" s="37" t="s">
        <v>15</v>
      </c>
      <c r="AC3" s="37" t="s">
        <v>16</v>
      </c>
      <c r="AD3" s="37" t="s">
        <v>15</v>
      </c>
      <c r="AE3" s="37" t="s">
        <v>16</v>
      </c>
    </row>
    <row r="4" spans="1:31" s="4" customFormat="1" ht="21" x14ac:dyDescent="0.3">
      <c r="A4" s="3" t="s">
        <v>17</v>
      </c>
      <c r="B4" s="3"/>
      <c r="C4" s="49"/>
      <c r="D4" s="3" t="s">
        <v>18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 t="s">
        <v>701</v>
      </c>
      <c r="P4" s="88">
        <v>58819.131200000003</v>
      </c>
      <c r="Q4" s="88">
        <v>6200</v>
      </c>
      <c r="R4" s="63">
        <f t="shared" ref="R4:AE4" si="0">R5+R25+R43+R54</f>
        <v>0</v>
      </c>
      <c r="S4" s="63">
        <f t="shared" si="0"/>
        <v>0</v>
      </c>
      <c r="T4" s="63">
        <f t="shared" si="0"/>
        <v>0</v>
      </c>
      <c r="U4" s="63">
        <f t="shared" si="0"/>
        <v>0</v>
      </c>
      <c r="V4" s="63">
        <f t="shared" si="0"/>
        <v>0</v>
      </c>
      <c r="W4" s="63">
        <f t="shared" si="0"/>
        <v>0</v>
      </c>
      <c r="X4" s="63">
        <f t="shared" si="0"/>
        <v>0</v>
      </c>
      <c r="Y4" s="63">
        <f t="shared" si="0"/>
        <v>0</v>
      </c>
      <c r="Z4" s="63">
        <f t="shared" si="0"/>
        <v>0</v>
      </c>
      <c r="AA4" s="63">
        <f t="shared" si="0"/>
        <v>0</v>
      </c>
      <c r="AB4" s="63">
        <f t="shared" si="0"/>
        <v>0</v>
      </c>
      <c r="AC4" s="63">
        <f t="shared" si="0"/>
        <v>0</v>
      </c>
      <c r="AD4" s="63">
        <f t="shared" si="0"/>
        <v>0</v>
      </c>
      <c r="AE4" s="63">
        <f t="shared" si="0"/>
        <v>0</v>
      </c>
    </row>
    <row r="5" spans="1:31" s="33" customFormat="1" ht="16" x14ac:dyDescent="0.3">
      <c r="A5" s="5"/>
      <c r="B5" s="5" t="s">
        <v>19</v>
      </c>
      <c r="C5" s="50"/>
      <c r="D5" s="5" t="s">
        <v>20</v>
      </c>
      <c r="E5" s="81"/>
      <c r="F5" s="81"/>
      <c r="G5" s="81"/>
      <c r="H5" s="81"/>
      <c r="I5" s="81"/>
      <c r="J5" s="81"/>
      <c r="K5" s="81"/>
      <c r="L5" s="81"/>
      <c r="M5" s="81"/>
      <c r="N5" s="81" t="s">
        <v>388</v>
      </c>
      <c r="O5" s="81" t="s">
        <v>616</v>
      </c>
      <c r="P5" s="82">
        <v>9050</v>
      </c>
      <c r="Q5" s="82">
        <v>6200</v>
      </c>
      <c r="R5" s="82">
        <f t="shared" ref="R5:AE5" si="1">SUM(R6:R24)</f>
        <v>0</v>
      </c>
      <c r="S5" s="82">
        <f t="shared" si="1"/>
        <v>0</v>
      </c>
      <c r="T5" s="82">
        <f t="shared" si="1"/>
        <v>0</v>
      </c>
      <c r="U5" s="82">
        <f t="shared" si="1"/>
        <v>0</v>
      </c>
      <c r="V5" s="82">
        <f t="shared" si="1"/>
        <v>0</v>
      </c>
      <c r="W5" s="82">
        <f t="shared" si="1"/>
        <v>0</v>
      </c>
      <c r="X5" s="82">
        <f t="shared" si="1"/>
        <v>0</v>
      </c>
      <c r="Y5" s="82">
        <f t="shared" si="1"/>
        <v>0</v>
      </c>
      <c r="Z5" s="82">
        <f t="shared" si="1"/>
        <v>0</v>
      </c>
      <c r="AA5" s="82">
        <f t="shared" si="1"/>
        <v>0</v>
      </c>
      <c r="AB5" s="82">
        <f t="shared" si="1"/>
        <v>0</v>
      </c>
      <c r="AC5" s="82">
        <f t="shared" si="1"/>
        <v>0</v>
      </c>
      <c r="AD5" s="82">
        <f t="shared" si="1"/>
        <v>0</v>
      </c>
      <c r="AE5" s="82">
        <f t="shared" si="1"/>
        <v>0</v>
      </c>
    </row>
    <row r="6" spans="1:31" s="33" customFormat="1" ht="16" x14ac:dyDescent="0.3">
      <c r="A6" s="13"/>
      <c r="B6" s="13"/>
      <c r="C6" s="62" t="s">
        <v>21</v>
      </c>
      <c r="D6" s="13" t="s">
        <v>399</v>
      </c>
      <c r="E6" s="33" t="s">
        <v>22</v>
      </c>
      <c r="F6" s="33" t="s">
        <v>22</v>
      </c>
      <c r="G6" s="33" t="s">
        <v>22</v>
      </c>
      <c r="H6" s="33" t="s">
        <v>22</v>
      </c>
      <c r="N6" s="33" t="s">
        <v>388</v>
      </c>
      <c r="O6" s="33" t="s">
        <v>597</v>
      </c>
      <c r="P6" s="73">
        <v>6500</v>
      </c>
      <c r="Q6" s="73">
        <v>0</v>
      </c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31" ht="16" x14ac:dyDescent="0.3">
      <c r="A7" s="2"/>
      <c r="B7" s="2"/>
      <c r="C7" s="51" t="s">
        <v>23</v>
      </c>
      <c r="D7" s="2" t="s">
        <v>24</v>
      </c>
      <c r="E7" s="1" t="s">
        <v>22</v>
      </c>
      <c r="F7" s="1" t="s">
        <v>22</v>
      </c>
      <c r="G7" s="1" t="s">
        <v>22</v>
      </c>
      <c r="H7" s="1" t="s">
        <v>22</v>
      </c>
      <c r="M7" s="1" t="s">
        <v>389</v>
      </c>
      <c r="N7" s="1" t="s">
        <v>388</v>
      </c>
      <c r="O7" s="1" t="s">
        <v>598</v>
      </c>
      <c r="P7" s="64">
        <v>2000</v>
      </c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</row>
    <row r="8" spans="1:31" ht="16" x14ac:dyDescent="0.3">
      <c r="A8" s="2"/>
      <c r="B8" s="2"/>
      <c r="C8" s="51" t="s">
        <v>25</v>
      </c>
      <c r="D8" s="2" t="s">
        <v>26</v>
      </c>
      <c r="E8" s="1" t="s">
        <v>22</v>
      </c>
      <c r="F8" s="1" t="s">
        <v>22</v>
      </c>
      <c r="G8" s="1" t="s">
        <v>22</v>
      </c>
      <c r="H8" s="1" t="s">
        <v>22</v>
      </c>
      <c r="M8" s="1" t="s">
        <v>389</v>
      </c>
      <c r="N8" s="1" t="s">
        <v>388</v>
      </c>
      <c r="O8" s="1" t="s">
        <v>599</v>
      </c>
      <c r="P8" s="64">
        <v>1000</v>
      </c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</row>
    <row r="9" spans="1:31" ht="16" x14ac:dyDescent="0.3">
      <c r="A9" s="2"/>
      <c r="B9" s="2"/>
      <c r="C9" s="51" t="s">
        <v>27</v>
      </c>
      <c r="D9" s="2" t="s">
        <v>28</v>
      </c>
      <c r="E9" s="1" t="s">
        <v>22</v>
      </c>
      <c r="F9" s="1" t="s">
        <v>22</v>
      </c>
      <c r="G9" s="1" t="s">
        <v>22</v>
      </c>
      <c r="H9" s="1" t="s">
        <v>22</v>
      </c>
      <c r="M9" s="1" t="s">
        <v>390</v>
      </c>
      <c r="N9" s="1" t="s">
        <v>388</v>
      </c>
      <c r="O9" s="1" t="s">
        <v>600</v>
      </c>
      <c r="P9" s="64">
        <v>500</v>
      </c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</row>
    <row r="10" spans="1:31" ht="16" x14ac:dyDescent="0.3">
      <c r="A10" s="2"/>
      <c r="B10" s="2"/>
      <c r="C10" s="51" t="s">
        <v>29</v>
      </c>
      <c r="D10" s="2" t="s">
        <v>400</v>
      </c>
      <c r="E10" s="1" t="s">
        <v>22</v>
      </c>
      <c r="F10" s="1" t="s">
        <v>22</v>
      </c>
      <c r="G10" s="1" t="s">
        <v>22</v>
      </c>
      <c r="H10" s="1" t="s">
        <v>22</v>
      </c>
      <c r="M10" s="1" t="s">
        <v>391</v>
      </c>
      <c r="N10" s="1" t="s">
        <v>388</v>
      </c>
      <c r="O10" s="1" t="s">
        <v>601</v>
      </c>
      <c r="P10" s="64">
        <v>2000</v>
      </c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</row>
    <row r="11" spans="1:31" ht="16" x14ac:dyDescent="0.3">
      <c r="A11" s="2"/>
      <c r="B11" s="2"/>
      <c r="C11" s="51" t="s">
        <v>30</v>
      </c>
      <c r="D11" s="2" t="s">
        <v>31</v>
      </c>
      <c r="E11" s="1" t="s">
        <v>22</v>
      </c>
      <c r="F11" s="1" t="s">
        <v>22</v>
      </c>
      <c r="G11" s="1" t="s">
        <v>22</v>
      </c>
      <c r="H11" s="1" t="s">
        <v>22</v>
      </c>
      <c r="M11" s="1" t="s">
        <v>392</v>
      </c>
      <c r="N11" s="1" t="s">
        <v>388</v>
      </c>
      <c r="O11" s="1" t="s">
        <v>602</v>
      </c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</row>
    <row r="12" spans="1:31" ht="16" x14ac:dyDescent="0.3">
      <c r="A12" s="2"/>
      <c r="B12" s="2"/>
      <c r="C12" s="51" t="s">
        <v>32</v>
      </c>
      <c r="D12" s="2" t="s">
        <v>33</v>
      </c>
      <c r="E12" s="1" t="s">
        <v>22</v>
      </c>
      <c r="F12" s="1" t="s">
        <v>22</v>
      </c>
      <c r="G12" s="1" t="s">
        <v>22</v>
      </c>
      <c r="H12" s="1" t="s">
        <v>22</v>
      </c>
      <c r="M12" s="1" t="s">
        <v>393</v>
      </c>
      <c r="N12" s="1" t="s">
        <v>388</v>
      </c>
      <c r="O12" s="1" t="s">
        <v>603</v>
      </c>
      <c r="P12" s="64">
        <v>1000</v>
      </c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</row>
    <row r="13" spans="1:31" ht="16" x14ac:dyDescent="0.3">
      <c r="A13" s="2"/>
      <c r="B13" s="2"/>
      <c r="C13" s="51" t="s">
        <v>594</v>
      </c>
      <c r="D13" s="2" t="s">
        <v>595</v>
      </c>
      <c r="E13" s="1" t="s">
        <v>22</v>
      </c>
      <c r="F13" s="1" t="s">
        <v>22</v>
      </c>
      <c r="G13" s="1" t="s">
        <v>22</v>
      </c>
      <c r="H13" s="1" t="s">
        <v>22</v>
      </c>
      <c r="M13" s="1" t="s">
        <v>596</v>
      </c>
      <c r="N13" s="1" t="s">
        <v>388</v>
      </c>
      <c r="O13" s="1" t="s">
        <v>604</v>
      </c>
      <c r="P13" s="64">
        <v>2000</v>
      </c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</row>
    <row r="14" spans="1:31" s="33" customFormat="1" ht="16" x14ac:dyDescent="0.3">
      <c r="A14" s="13"/>
      <c r="B14" s="13"/>
      <c r="C14" s="62" t="s">
        <v>34</v>
      </c>
      <c r="D14" s="13" t="s">
        <v>401</v>
      </c>
      <c r="E14" s="33" t="s">
        <v>22</v>
      </c>
      <c r="F14" s="33" t="s">
        <v>22</v>
      </c>
      <c r="G14" s="33" t="s">
        <v>22</v>
      </c>
      <c r="H14" s="33" t="s">
        <v>22</v>
      </c>
      <c r="N14" s="33" t="s">
        <v>388</v>
      </c>
      <c r="O14" s="33" t="s">
        <v>605</v>
      </c>
      <c r="P14" s="73">
        <v>0</v>
      </c>
      <c r="Q14" s="73">
        <v>0</v>
      </c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ht="16" x14ac:dyDescent="0.3">
      <c r="A15" s="2"/>
      <c r="B15" s="2"/>
      <c r="C15" s="51" t="s">
        <v>35</v>
      </c>
      <c r="D15" s="2" t="s">
        <v>36</v>
      </c>
      <c r="E15" s="1" t="s">
        <v>22</v>
      </c>
      <c r="F15" s="1" t="s">
        <v>22</v>
      </c>
      <c r="G15" s="1" t="s">
        <v>22</v>
      </c>
      <c r="H15" s="1" t="s">
        <v>22</v>
      </c>
      <c r="M15" s="1" t="s">
        <v>483</v>
      </c>
      <c r="N15" s="1" t="s">
        <v>388</v>
      </c>
      <c r="O15" s="1" t="s">
        <v>606</v>
      </c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16" x14ac:dyDescent="0.3">
      <c r="A16" s="2"/>
      <c r="B16" s="2"/>
      <c r="C16" s="51" t="s">
        <v>37</v>
      </c>
      <c r="D16" s="2" t="s">
        <v>484</v>
      </c>
      <c r="E16" s="1" t="s">
        <v>22</v>
      </c>
      <c r="F16" s="1" t="s">
        <v>22</v>
      </c>
      <c r="G16" s="1" t="s">
        <v>22</v>
      </c>
      <c r="H16" s="1" t="s">
        <v>22</v>
      </c>
      <c r="M16" s="1" t="s">
        <v>485</v>
      </c>
      <c r="N16" s="1" t="s">
        <v>388</v>
      </c>
      <c r="O16" s="1" t="s">
        <v>607</v>
      </c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</row>
    <row r="17" spans="1:31" ht="16" x14ac:dyDescent="0.3">
      <c r="A17" s="2"/>
      <c r="B17" s="2"/>
      <c r="C17" s="51" t="s">
        <v>38</v>
      </c>
      <c r="D17" s="2" t="s">
        <v>39</v>
      </c>
      <c r="E17" s="1" t="s">
        <v>22</v>
      </c>
      <c r="F17" s="1" t="s">
        <v>22</v>
      </c>
      <c r="G17" s="1" t="s">
        <v>22</v>
      </c>
      <c r="H17" s="1" t="s">
        <v>22</v>
      </c>
      <c r="M17" s="1" t="s">
        <v>486</v>
      </c>
      <c r="N17" s="1" t="s">
        <v>388</v>
      </c>
      <c r="O17" s="1" t="s">
        <v>608</v>
      </c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</row>
    <row r="18" spans="1:31" s="33" customFormat="1" ht="16" x14ac:dyDescent="0.3">
      <c r="A18" s="13"/>
      <c r="B18" s="13"/>
      <c r="C18" s="62" t="s">
        <v>40</v>
      </c>
      <c r="D18" s="13" t="s">
        <v>41</v>
      </c>
      <c r="E18" s="33" t="s">
        <v>22</v>
      </c>
      <c r="F18" s="33" t="s">
        <v>22</v>
      </c>
      <c r="G18" s="33" t="s">
        <v>22</v>
      </c>
      <c r="H18" s="33" t="s">
        <v>22</v>
      </c>
      <c r="N18" s="33" t="s">
        <v>388</v>
      </c>
      <c r="O18" s="33" t="s">
        <v>609</v>
      </c>
      <c r="P18" s="73">
        <v>2550</v>
      </c>
      <c r="Q18" s="73">
        <v>0</v>
      </c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</row>
    <row r="19" spans="1:31" ht="16" x14ac:dyDescent="0.3">
      <c r="A19" s="2"/>
      <c r="B19" s="2"/>
      <c r="C19" s="51" t="s">
        <v>42</v>
      </c>
      <c r="D19" s="2" t="s">
        <v>402</v>
      </c>
      <c r="E19" s="1" t="s">
        <v>22</v>
      </c>
      <c r="F19" s="1" t="s">
        <v>22</v>
      </c>
      <c r="G19" s="1" t="s">
        <v>22</v>
      </c>
      <c r="H19" s="1" t="s">
        <v>22</v>
      </c>
      <c r="M19" s="1" t="s">
        <v>396</v>
      </c>
      <c r="N19" s="1" t="s">
        <v>388</v>
      </c>
      <c r="O19" s="1" t="s">
        <v>610</v>
      </c>
      <c r="P19" s="64">
        <v>250</v>
      </c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</row>
    <row r="20" spans="1:31" ht="16" x14ac:dyDescent="0.3">
      <c r="A20" s="2"/>
      <c r="B20" s="2"/>
      <c r="C20" s="51" t="s">
        <v>43</v>
      </c>
      <c r="D20" s="2" t="s">
        <v>44</v>
      </c>
      <c r="E20" s="1" t="s">
        <v>22</v>
      </c>
      <c r="F20" s="1" t="s">
        <v>22</v>
      </c>
      <c r="G20" s="1" t="s">
        <v>22</v>
      </c>
      <c r="H20" s="1" t="s">
        <v>22</v>
      </c>
      <c r="M20" s="1" t="s">
        <v>397</v>
      </c>
      <c r="N20" s="1" t="s">
        <v>388</v>
      </c>
      <c r="O20" s="1" t="s">
        <v>611</v>
      </c>
      <c r="P20" s="64">
        <v>2300</v>
      </c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</row>
    <row r="21" spans="1:31" ht="16" x14ac:dyDescent="0.3">
      <c r="A21" s="2"/>
      <c r="B21" s="2"/>
      <c r="C21" s="51" t="s">
        <v>45</v>
      </c>
      <c r="D21" s="2" t="s">
        <v>46</v>
      </c>
      <c r="E21" s="1" t="s">
        <v>22</v>
      </c>
      <c r="F21" s="1" t="s">
        <v>22</v>
      </c>
      <c r="G21" s="1" t="s">
        <v>22</v>
      </c>
      <c r="H21" s="1" t="s">
        <v>22</v>
      </c>
      <c r="M21" s="1" t="s">
        <v>398</v>
      </c>
      <c r="N21" s="1" t="s">
        <v>388</v>
      </c>
      <c r="O21" s="1" t="s">
        <v>612</v>
      </c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</row>
    <row r="22" spans="1:31" ht="16" x14ac:dyDescent="0.3">
      <c r="A22" s="2"/>
      <c r="B22" s="2"/>
      <c r="C22" s="51" t="s">
        <v>419</v>
      </c>
      <c r="D22" s="2" t="s">
        <v>420</v>
      </c>
      <c r="E22" s="1" t="s">
        <v>22</v>
      </c>
      <c r="F22" s="1" t="s">
        <v>22</v>
      </c>
      <c r="G22" s="1" t="s">
        <v>22</v>
      </c>
      <c r="H22" s="1" t="s">
        <v>22</v>
      </c>
      <c r="M22" s="1" t="s">
        <v>397</v>
      </c>
      <c r="N22" s="1" t="s">
        <v>388</v>
      </c>
      <c r="O22" s="1" t="s">
        <v>613</v>
      </c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</row>
    <row r="23" spans="1:31" ht="16" x14ac:dyDescent="0.3">
      <c r="A23" s="2"/>
      <c r="B23" s="2"/>
      <c r="C23" s="62" t="s">
        <v>47</v>
      </c>
      <c r="D23" s="13" t="s">
        <v>48</v>
      </c>
      <c r="E23" s="33" t="s">
        <v>22</v>
      </c>
      <c r="F23" s="33" t="s">
        <v>22</v>
      </c>
      <c r="G23" s="33" t="s">
        <v>22</v>
      </c>
      <c r="H23" s="33" t="s">
        <v>22</v>
      </c>
      <c r="I23" s="33"/>
      <c r="J23" s="33"/>
      <c r="K23" s="33"/>
      <c r="L23" s="33"/>
      <c r="M23" s="33"/>
      <c r="N23" s="33" t="s">
        <v>388</v>
      </c>
      <c r="O23" s="33" t="s">
        <v>614</v>
      </c>
      <c r="P23" s="73">
        <v>0</v>
      </c>
      <c r="Q23" s="73">
        <v>6200</v>
      </c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</row>
    <row r="24" spans="1:31" ht="16" x14ac:dyDescent="0.3">
      <c r="A24" s="2"/>
      <c r="B24" s="2"/>
      <c r="C24" s="51" t="s">
        <v>49</v>
      </c>
      <c r="D24" s="2" t="s">
        <v>50</v>
      </c>
      <c r="E24" s="1" t="s">
        <v>22</v>
      </c>
      <c r="F24" s="1" t="s">
        <v>22</v>
      </c>
      <c r="G24" s="1" t="s">
        <v>22</v>
      </c>
      <c r="H24" s="1" t="s">
        <v>22</v>
      </c>
      <c r="M24" s="1" t="s">
        <v>395</v>
      </c>
      <c r="N24" s="1" t="s">
        <v>394</v>
      </c>
      <c r="O24" s="1" t="s">
        <v>615</v>
      </c>
      <c r="P24" s="64"/>
      <c r="Q24" s="64">
        <v>6200</v>
      </c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</row>
    <row r="25" spans="1:31" s="33" customFormat="1" ht="32" x14ac:dyDescent="0.3">
      <c r="A25" s="5"/>
      <c r="B25" s="5" t="s">
        <v>51</v>
      </c>
      <c r="C25" s="50"/>
      <c r="D25" s="5" t="s">
        <v>52</v>
      </c>
      <c r="E25" s="81"/>
      <c r="F25" s="81"/>
      <c r="G25" s="81"/>
      <c r="H25" s="81"/>
      <c r="I25" s="81"/>
      <c r="J25" s="81"/>
      <c r="K25" s="81"/>
      <c r="L25" s="81"/>
      <c r="M25" s="81"/>
      <c r="N25" s="81" t="s">
        <v>388</v>
      </c>
      <c r="O25" s="81" t="s">
        <v>617</v>
      </c>
      <c r="P25" s="82">
        <v>48269.131200000003</v>
      </c>
      <c r="Q25" s="82">
        <v>0</v>
      </c>
      <c r="R25" s="82">
        <f t="shared" ref="R25:AE25" si="2">SUM(R26:R42)</f>
        <v>0</v>
      </c>
      <c r="S25" s="82">
        <f t="shared" si="2"/>
        <v>0</v>
      </c>
      <c r="T25" s="82">
        <f t="shared" si="2"/>
        <v>0</v>
      </c>
      <c r="U25" s="82">
        <f t="shared" si="2"/>
        <v>0</v>
      </c>
      <c r="V25" s="82">
        <f t="shared" si="2"/>
        <v>0</v>
      </c>
      <c r="W25" s="82">
        <f t="shared" si="2"/>
        <v>0</v>
      </c>
      <c r="X25" s="82">
        <f t="shared" si="2"/>
        <v>0</v>
      </c>
      <c r="Y25" s="82">
        <f t="shared" si="2"/>
        <v>0</v>
      </c>
      <c r="Z25" s="82">
        <f t="shared" si="2"/>
        <v>0</v>
      </c>
      <c r="AA25" s="82">
        <f t="shared" si="2"/>
        <v>0</v>
      </c>
      <c r="AB25" s="82">
        <f t="shared" si="2"/>
        <v>0</v>
      </c>
      <c r="AC25" s="82">
        <f t="shared" si="2"/>
        <v>0</v>
      </c>
      <c r="AD25" s="82">
        <f t="shared" si="2"/>
        <v>0</v>
      </c>
      <c r="AE25" s="82">
        <f t="shared" si="2"/>
        <v>0</v>
      </c>
    </row>
    <row r="26" spans="1:31" s="33" customFormat="1" ht="16" x14ac:dyDescent="0.3">
      <c r="A26" s="13"/>
      <c r="B26" s="13"/>
      <c r="C26" s="62" t="s">
        <v>53</v>
      </c>
      <c r="D26" s="13" t="s">
        <v>54</v>
      </c>
      <c r="E26" s="33" t="s">
        <v>22</v>
      </c>
      <c r="F26" s="33" t="s">
        <v>22</v>
      </c>
      <c r="G26" s="33" t="s">
        <v>22</v>
      </c>
      <c r="H26" s="33" t="s">
        <v>22</v>
      </c>
      <c r="N26" s="33" t="s">
        <v>388</v>
      </c>
      <c r="O26" s="33" t="s">
        <v>618</v>
      </c>
      <c r="P26" s="73">
        <v>7000</v>
      </c>
      <c r="Q26" s="73">
        <v>0</v>
      </c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</row>
    <row r="27" spans="1:31" ht="16" x14ac:dyDescent="0.3">
      <c r="A27" s="2"/>
      <c r="B27" s="2"/>
      <c r="C27" s="51" t="s">
        <v>55</v>
      </c>
      <c r="D27" s="2" t="s">
        <v>56</v>
      </c>
      <c r="E27" s="1" t="s">
        <v>22</v>
      </c>
      <c r="F27" s="1" t="s">
        <v>22</v>
      </c>
      <c r="G27" s="1" t="s">
        <v>22</v>
      </c>
      <c r="H27" s="1" t="s">
        <v>22</v>
      </c>
      <c r="M27" s="1" t="s">
        <v>487</v>
      </c>
      <c r="N27" s="1" t="s">
        <v>388</v>
      </c>
      <c r="O27" s="1" t="s">
        <v>619</v>
      </c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</row>
    <row r="28" spans="1:31" ht="16" x14ac:dyDescent="0.3">
      <c r="A28" s="2"/>
      <c r="B28" s="2"/>
      <c r="C28" s="51" t="s">
        <v>57</v>
      </c>
      <c r="D28" s="2" t="s">
        <v>58</v>
      </c>
      <c r="E28" s="1" t="s">
        <v>22</v>
      </c>
      <c r="F28" s="1" t="s">
        <v>22</v>
      </c>
      <c r="G28" s="1" t="s">
        <v>22</v>
      </c>
      <c r="H28" s="1" t="s">
        <v>22</v>
      </c>
      <c r="M28" s="1" t="s">
        <v>488</v>
      </c>
      <c r="N28" s="1" t="s">
        <v>388</v>
      </c>
      <c r="O28" s="1" t="s">
        <v>620</v>
      </c>
      <c r="P28" s="64">
        <v>3500</v>
      </c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</row>
    <row r="29" spans="1:31" ht="17" customHeight="1" x14ac:dyDescent="0.3">
      <c r="A29" s="2"/>
      <c r="B29" s="2"/>
      <c r="C29" s="51" t="s">
        <v>59</v>
      </c>
      <c r="D29" s="2" t="s">
        <v>60</v>
      </c>
      <c r="E29" s="1" t="s">
        <v>22</v>
      </c>
      <c r="F29" s="1" t="s">
        <v>22</v>
      </c>
      <c r="G29" s="1" t="s">
        <v>22</v>
      </c>
      <c r="H29" s="1" t="s">
        <v>22</v>
      </c>
      <c r="M29" s="1" t="s">
        <v>489</v>
      </c>
      <c r="N29" s="1" t="s">
        <v>388</v>
      </c>
      <c r="O29" s="1" t="s">
        <v>621</v>
      </c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</row>
    <row r="30" spans="1:31" ht="16" x14ac:dyDescent="0.3">
      <c r="A30" s="2"/>
      <c r="B30" s="2"/>
      <c r="C30" s="51" t="s">
        <v>61</v>
      </c>
      <c r="D30" s="2" t="s">
        <v>62</v>
      </c>
      <c r="E30" s="1" t="s">
        <v>22</v>
      </c>
      <c r="F30" s="1" t="s">
        <v>22</v>
      </c>
      <c r="G30" s="1" t="s">
        <v>22</v>
      </c>
      <c r="H30" s="1" t="s">
        <v>22</v>
      </c>
      <c r="M30" s="1" t="s">
        <v>490</v>
      </c>
      <c r="N30" s="1" t="s">
        <v>388</v>
      </c>
      <c r="O30" s="1" t="s">
        <v>622</v>
      </c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</row>
    <row r="31" spans="1:31" ht="16" x14ac:dyDescent="0.3">
      <c r="A31" s="2"/>
      <c r="B31" s="2"/>
      <c r="C31" s="51" t="s">
        <v>63</v>
      </c>
      <c r="D31" s="2" t="s">
        <v>64</v>
      </c>
      <c r="E31" s="1" t="s">
        <v>22</v>
      </c>
      <c r="F31" s="1" t="s">
        <v>22</v>
      </c>
      <c r="G31" s="1" t="s">
        <v>22</v>
      </c>
      <c r="H31" s="1" t="s">
        <v>22</v>
      </c>
      <c r="M31" s="1" t="s">
        <v>491</v>
      </c>
      <c r="N31" s="1" t="s">
        <v>388</v>
      </c>
      <c r="O31" s="1" t="s">
        <v>623</v>
      </c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</row>
    <row r="32" spans="1:31" ht="16" x14ac:dyDescent="0.3">
      <c r="A32" s="2"/>
      <c r="B32" s="2"/>
      <c r="C32" s="51" t="s">
        <v>65</v>
      </c>
      <c r="D32" s="2" t="s">
        <v>66</v>
      </c>
      <c r="E32" s="1" t="s">
        <v>22</v>
      </c>
      <c r="F32" s="1" t="s">
        <v>22</v>
      </c>
      <c r="G32" s="1" t="s">
        <v>22</v>
      </c>
      <c r="H32" s="1" t="s">
        <v>22</v>
      </c>
      <c r="M32" s="1" t="s">
        <v>492</v>
      </c>
      <c r="N32" s="1" t="s">
        <v>388</v>
      </c>
      <c r="O32" s="1" t="s">
        <v>624</v>
      </c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</row>
    <row r="33" spans="1:31" ht="16" x14ac:dyDescent="0.3">
      <c r="A33" s="2"/>
      <c r="B33" s="2"/>
      <c r="C33" s="51" t="s">
        <v>67</v>
      </c>
      <c r="D33" s="2" t="s">
        <v>403</v>
      </c>
      <c r="E33" s="1" t="s">
        <v>22</v>
      </c>
      <c r="F33" s="1" t="s">
        <v>22</v>
      </c>
      <c r="G33" s="1" t="s">
        <v>22</v>
      </c>
      <c r="H33" s="1" t="s">
        <v>22</v>
      </c>
      <c r="M33" s="1" t="s">
        <v>493</v>
      </c>
      <c r="N33" s="1" t="s">
        <v>388</v>
      </c>
      <c r="O33" s="1" t="s">
        <v>625</v>
      </c>
      <c r="P33" s="64">
        <v>3500</v>
      </c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</row>
    <row r="34" spans="1:31" ht="16" x14ac:dyDescent="0.3">
      <c r="A34" s="2"/>
      <c r="B34" s="2"/>
      <c r="C34" s="51" t="s">
        <v>68</v>
      </c>
      <c r="D34" s="2" t="s">
        <v>69</v>
      </c>
      <c r="E34" s="1" t="s">
        <v>22</v>
      </c>
      <c r="F34" s="1" t="s">
        <v>22</v>
      </c>
      <c r="G34" s="1" t="s">
        <v>22</v>
      </c>
      <c r="H34" s="1" t="s">
        <v>22</v>
      </c>
      <c r="M34" s="1" t="s">
        <v>494</v>
      </c>
      <c r="N34" s="1" t="s">
        <v>388</v>
      </c>
      <c r="O34" s="1" t="s">
        <v>626</v>
      </c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</row>
    <row r="35" spans="1:31" s="33" customFormat="1" ht="16" x14ac:dyDescent="0.3">
      <c r="A35" s="13"/>
      <c r="B35" s="13"/>
      <c r="C35" s="62" t="s">
        <v>70</v>
      </c>
      <c r="D35" s="13" t="s">
        <v>71</v>
      </c>
      <c r="E35" s="33" t="s">
        <v>22</v>
      </c>
      <c r="F35" s="33" t="s">
        <v>22</v>
      </c>
      <c r="G35" s="33" t="s">
        <v>22</v>
      </c>
      <c r="H35" s="33" t="s">
        <v>22</v>
      </c>
      <c r="N35" s="33" t="s">
        <v>468</v>
      </c>
      <c r="O35" s="33" t="s">
        <v>627</v>
      </c>
      <c r="P35" s="73">
        <v>0</v>
      </c>
      <c r="Q35" s="73">
        <v>0</v>
      </c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</row>
    <row r="36" spans="1:31" ht="16" x14ac:dyDescent="0.3">
      <c r="A36" s="2"/>
      <c r="B36" s="2"/>
      <c r="C36" s="51" t="s">
        <v>72</v>
      </c>
      <c r="D36" s="2" t="s">
        <v>73</v>
      </c>
      <c r="E36" s="1" t="s">
        <v>22</v>
      </c>
      <c r="F36" s="1" t="s">
        <v>22</v>
      </c>
      <c r="G36" s="1" t="s">
        <v>22</v>
      </c>
      <c r="H36" s="1" t="s">
        <v>22</v>
      </c>
      <c r="M36" s="1" t="s">
        <v>495</v>
      </c>
      <c r="N36" s="1" t="s">
        <v>468</v>
      </c>
      <c r="O36" s="1" t="s">
        <v>628</v>
      </c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</row>
    <row r="37" spans="1:31" ht="16" x14ac:dyDescent="0.3">
      <c r="A37" s="2"/>
      <c r="B37" s="2"/>
      <c r="C37" s="51" t="s">
        <v>74</v>
      </c>
      <c r="D37" s="2" t="s">
        <v>75</v>
      </c>
      <c r="E37" s="1" t="s">
        <v>22</v>
      </c>
      <c r="F37" s="1" t="s">
        <v>22</v>
      </c>
      <c r="G37" s="1" t="s">
        <v>22</v>
      </c>
      <c r="H37" s="1" t="s">
        <v>22</v>
      </c>
      <c r="M37" s="1" t="s">
        <v>496</v>
      </c>
      <c r="N37" s="1" t="s">
        <v>468</v>
      </c>
      <c r="O37" s="1" t="s">
        <v>629</v>
      </c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</row>
    <row r="38" spans="1:31" ht="16" x14ac:dyDescent="0.3">
      <c r="A38" s="2"/>
      <c r="B38" s="2"/>
      <c r="C38" s="51" t="s">
        <v>76</v>
      </c>
      <c r="D38" s="2" t="s">
        <v>77</v>
      </c>
      <c r="E38" s="1" t="s">
        <v>22</v>
      </c>
      <c r="F38" s="1" t="s">
        <v>22</v>
      </c>
      <c r="G38" s="1" t="s">
        <v>22</v>
      </c>
      <c r="H38" s="1" t="s">
        <v>22</v>
      </c>
      <c r="M38" s="1" t="s">
        <v>497</v>
      </c>
      <c r="N38" s="1" t="s">
        <v>468</v>
      </c>
      <c r="O38" s="1" t="s">
        <v>630</v>
      </c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</row>
    <row r="39" spans="1:31" s="33" customFormat="1" ht="16" x14ac:dyDescent="0.3">
      <c r="A39" s="13"/>
      <c r="B39" s="13"/>
      <c r="C39" s="62" t="s">
        <v>78</v>
      </c>
      <c r="D39" s="13" t="s">
        <v>79</v>
      </c>
      <c r="E39" s="33" t="s">
        <v>22</v>
      </c>
      <c r="F39" s="33" t="s">
        <v>22</v>
      </c>
      <c r="G39" s="33" t="s">
        <v>22</v>
      </c>
      <c r="H39" s="33" t="s">
        <v>22</v>
      </c>
      <c r="N39" s="33" t="s">
        <v>469</v>
      </c>
      <c r="O39" s="33" t="s">
        <v>635</v>
      </c>
      <c r="P39" s="73">
        <v>41269.131200000003</v>
      </c>
      <c r="Q39" s="73">
        <v>0</v>
      </c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</row>
    <row r="40" spans="1:31" ht="16" x14ac:dyDescent="0.3">
      <c r="A40" s="2"/>
      <c r="B40" s="2"/>
      <c r="C40" s="51" t="s">
        <v>80</v>
      </c>
      <c r="D40" s="2" t="s">
        <v>81</v>
      </c>
      <c r="E40" s="1" t="s">
        <v>22</v>
      </c>
      <c r="F40" s="1" t="s">
        <v>22</v>
      </c>
      <c r="G40" s="1" t="s">
        <v>22</v>
      </c>
      <c r="H40" s="1" t="s">
        <v>22</v>
      </c>
      <c r="M40" s="1" t="s">
        <v>498</v>
      </c>
      <c r="N40" s="1" t="s">
        <v>469</v>
      </c>
      <c r="O40" s="1" t="s">
        <v>631</v>
      </c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</row>
    <row r="41" spans="1:31" ht="16" x14ac:dyDescent="0.3">
      <c r="A41" s="2"/>
      <c r="B41" s="2"/>
      <c r="C41" s="51" t="s">
        <v>82</v>
      </c>
      <c r="D41" s="2" t="s">
        <v>83</v>
      </c>
      <c r="E41" s="1" t="s">
        <v>22</v>
      </c>
      <c r="F41" s="1" t="s">
        <v>22</v>
      </c>
      <c r="G41" s="1" t="s">
        <v>22</v>
      </c>
      <c r="H41" s="1" t="s">
        <v>22</v>
      </c>
      <c r="M41" s="1" t="s">
        <v>499</v>
      </c>
      <c r="N41" s="1" t="s">
        <v>469</v>
      </c>
      <c r="O41" s="1" t="s">
        <v>632</v>
      </c>
      <c r="P41" s="64">
        <v>41269.131200000003</v>
      </c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</row>
    <row r="42" spans="1:31" ht="16" x14ac:dyDescent="0.3">
      <c r="A42" s="2"/>
      <c r="B42" s="2"/>
      <c r="C42" s="51" t="s">
        <v>84</v>
      </c>
      <c r="D42" s="2" t="s">
        <v>85</v>
      </c>
      <c r="E42" s="1" t="s">
        <v>22</v>
      </c>
      <c r="F42" s="1" t="s">
        <v>22</v>
      </c>
      <c r="G42" s="1" t="s">
        <v>22</v>
      </c>
      <c r="H42" s="1" t="s">
        <v>22</v>
      </c>
      <c r="M42" s="1" t="s">
        <v>500</v>
      </c>
      <c r="N42" s="1" t="s">
        <v>469</v>
      </c>
      <c r="O42" s="1" t="s">
        <v>633</v>
      </c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</row>
    <row r="43" spans="1:31" s="33" customFormat="1" ht="16" x14ac:dyDescent="0.3">
      <c r="A43" s="5"/>
      <c r="B43" s="5" t="s">
        <v>86</v>
      </c>
      <c r="C43" s="50"/>
      <c r="D43" s="5" t="s">
        <v>87</v>
      </c>
      <c r="E43" s="81"/>
      <c r="F43" s="81"/>
      <c r="G43" s="81"/>
      <c r="H43" s="81"/>
      <c r="I43" s="81"/>
      <c r="J43" s="81"/>
      <c r="K43" s="81"/>
      <c r="L43" s="81"/>
      <c r="M43" s="81"/>
      <c r="N43" s="81" t="s">
        <v>470</v>
      </c>
      <c r="O43" s="81" t="s">
        <v>636</v>
      </c>
      <c r="P43" s="82">
        <v>500</v>
      </c>
      <c r="Q43" s="82">
        <v>0</v>
      </c>
      <c r="R43" s="82">
        <f t="shared" ref="R43:AE43" si="3">SUM(R44:R53)</f>
        <v>0</v>
      </c>
      <c r="S43" s="82">
        <f t="shared" si="3"/>
        <v>0</v>
      </c>
      <c r="T43" s="82">
        <f t="shared" si="3"/>
        <v>0</v>
      </c>
      <c r="U43" s="82">
        <f t="shared" si="3"/>
        <v>0</v>
      </c>
      <c r="V43" s="82">
        <f t="shared" si="3"/>
        <v>0</v>
      </c>
      <c r="W43" s="82">
        <f t="shared" si="3"/>
        <v>0</v>
      </c>
      <c r="X43" s="82">
        <f t="shared" si="3"/>
        <v>0</v>
      </c>
      <c r="Y43" s="82">
        <f t="shared" si="3"/>
        <v>0</v>
      </c>
      <c r="Z43" s="82">
        <f t="shared" si="3"/>
        <v>0</v>
      </c>
      <c r="AA43" s="82">
        <f t="shared" si="3"/>
        <v>0</v>
      </c>
      <c r="AB43" s="82">
        <f t="shared" si="3"/>
        <v>0</v>
      </c>
      <c r="AC43" s="82">
        <f t="shared" si="3"/>
        <v>0</v>
      </c>
      <c r="AD43" s="82">
        <f t="shared" si="3"/>
        <v>0</v>
      </c>
      <c r="AE43" s="82">
        <f t="shared" si="3"/>
        <v>0</v>
      </c>
    </row>
    <row r="44" spans="1:31" s="33" customFormat="1" ht="16" x14ac:dyDescent="0.3">
      <c r="A44" s="13"/>
      <c r="B44" s="13"/>
      <c r="C44" s="62" t="s">
        <v>88</v>
      </c>
      <c r="D44" s="13" t="s">
        <v>89</v>
      </c>
      <c r="E44" s="33" t="s">
        <v>22</v>
      </c>
      <c r="F44" s="33" t="s">
        <v>22</v>
      </c>
      <c r="G44" s="33" t="s">
        <v>22</v>
      </c>
      <c r="H44" s="33" t="s">
        <v>22</v>
      </c>
      <c r="N44" s="33" t="s">
        <v>470</v>
      </c>
      <c r="O44" s="33" t="s">
        <v>634</v>
      </c>
      <c r="P44" s="73">
        <v>500</v>
      </c>
      <c r="Q44" s="73">
        <v>0</v>
      </c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</row>
    <row r="45" spans="1:31" ht="16" x14ac:dyDescent="0.3">
      <c r="A45" s="2"/>
      <c r="B45" s="2"/>
      <c r="C45" s="51" t="s">
        <v>90</v>
      </c>
      <c r="D45" s="2" t="s">
        <v>91</v>
      </c>
      <c r="E45" s="1" t="s">
        <v>22</v>
      </c>
      <c r="F45" s="1" t="s">
        <v>22</v>
      </c>
      <c r="G45" s="1" t="s">
        <v>22</v>
      </c>
      <c r="H45" s="1" t="s">
        <v>22</v>
      </c>
      <c r="M45" s="1" t="s">
        <v>501</v>
      </c>
      <c r="N45" s="1" t="s">
        <v>470</v>
      </c>
      <c r="O45" s="1" t="s">
        <v>638</v>
      </c>
      <c r="P45" s="64">
        <v>500</v>
      </c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</row>
    <row r="46" spans="1:31" ht="16" x14ac:dyDescent="0.3">
      <c r="A46" s="2"/>
      <c r="B46" s="2"/>
      <c r="C46" s="51" t="s">
        <v>92</v>
      </c>
      <c r="D46" s="2" t="s">
        <v>93</v>
      </c>
      <c r="E46" s="1" t="s">
        <v>22</v>
      </c>
      <c r="F46" s="1" t="s">
        <v>22</v>
      </c>
      <c r="G46" s="1" t="s">
        <v>22</v>
      </c>
      <c r="H46" s="1" t="s">
        <v>22</v>
      </c>
      <c r="M46" s="1" t="s">
        <v>502</v>
      </c>
      <c r="N46" s="1" t="s">
        <v>470</v>
      </c>
      <c r="O46" s="1" t="s">
        <v>639</v>
      </c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</row>
    <row r="47" spans="1:31" s="33" customFormat="1" ht="16" x14ac:dyDescent="0.3">
      <c r="A47" s="13"/>
      <c r="B47" s="13"/>
      <c r="C47" s="62" t="s">
        <v>94</v>
      </c>
      <c r="D47" s="13" t="s">
        <v>95</v>
      </c>
      <c r="E47" s="33" t="s">
        <v>22</v>
      </c>
      <c r="F47" s="33" t="s">
        <v>22</v>
      </c>
      <c r="G47" s="33" t="s">
        <v>22</v>
      </c>
      <c r="H47" s="33" t="s">
        <v>22</v>
      </c>
      <c r="M47" s="33" t="s">
        <v>503</v>
      </c>
      <c r="N47" s="33" t="s">
        <v>388</v>
      </c>
      <c r="O47" s="33" t="s">
        <v>650</v>
      </c>
      <c r="P47" s="73">
        <v>0</v>
      </c>
      <c r="Q47" s="73">
        <v>0</v>
      </c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8" spans="1:31" s="33" customFormat="1" ht="16" x14ac:dyDescent="0.3">
      <c r="A48" s="13"/>
      <c r="B48" s="13"/>
      <c r="C48" s="62" t="s">
        <v>96</v>
      </c>
      <c r="D48" s="13" t="s">
        <v>97</v>
      </c>
      <c r="E48" s="33" t="s">
        <v>22</v>
      </c>
      <c r="F48" s="33" t="s">
        <v>22</v>
      </c>
      <c r="G48" s="33" t="s">
        <v>22</v>
      </c>
      <c r="H48" s="33" t="s">
        <v>22</v>
      </c>
      <c r="N48" s="33" t="s">
        <v>394</v>
      </c>
      <c r="O48" s="33" t="s">
        <v>651</v>
      </c>
      <c r="P48" s="73">
        <v>0</v>
      </c>
      <c r="Q48" s="73">
        <v>0</v>
      </c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</row>
    <row r="49" spans="1:31" ht="16" x14ac:dyDescent="0.3">
      <c r="A49" s="2"/>
      <c r="B49" s="2"/>
      <c r="C49" s="51" t="s">
        <v>98</v>
      </c>
      <c r="D49" s="2" t="s">
        <v>99</v>
      </c>
      <c r="E49" s="1" t="s">
        <v>22</v>
      </c>
      <c r="F49" s="1" t="s">
        <v>22</v>
      </c>
      <c r="G49" s="1" t="s">
        <v>22</v>
      </c>
      <c r="H49" s="1" t="s">
        <v>22</v>
      </c>
      <c r="M49" s="1" t="s">
        <v>504</v>
      </c>
      <c r="N49" s="1" t="s">
        <v>394</v>
      </c>
      <c r="O49" s="1" t="s">
        <v>640</v>
      </c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</row>
    <row r="50" spans="1:31" ht="16" x14ac:dyDescent="0.3">
      <c r="A50" s="2"/>
      <c r="B50" s="2"/>
      <c r="C50" s="51" t="s">
        <v>100</v>
      </c>
      <c r="D50" s="2" t="s">
        <v>404</v>
      </c>
      <c r="E50" s="1" t="s">
        <v>22</v>
      </c>
      <c r="F50" s="1" t="s">
        <v>22</v>
      </c>
      <c r="G50" s="1" t="s">
        <v>22</v>
      </c>
      <c r="H50" s="1" t="s">
        <v>22</v>
      </c>
      <c r="M50" s="1" t="s">
        <v>505</v>
      </c>
      <c r="N50" s="1" t="s">
        <v>394</v>
      </c>
      <c r="O50" s="1" t="s">
        <v>641</v>
      </c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</row>
    <row r="51" spans="1:31" s="33" customFormat="1" ht="16" x14ac:dyDescent="0.3">
      <c r="A51" s="13"/>
      <c r="B51" s="13"/>
      <c r="C51" s="62" t="s">
        <v>101</v>
      </c>
      <c r="D51" s="13" t="s">
        <v>102</v>
      </c>
      <c r="E51" s="33" t="s">
        <v>22</v>
      </c>
      <c r="F51" s="33" t="s">
        <v>22</v>
      </c>
      <c r="G51" s="33" t="s">
        <v>22</v>
      </c>
      <c r="H51" s="33" t="s">
        <v>22</v>
      </c>
      <c r="N51" s="33" t="s">
        <v>470</v>
      </c>
      <c r="O51" s="33" t="s">
        <v>652</v>
      </c>
      <c r="P51" s="73">
        <v>0</v>
      </c>
      <c r="Q51" s="73">
        <v>0</v>
      </c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</row>
    <row r="52" spans="1:31" ht="16" x14ac:dyDescent="0.3">
      <c r="A52" s="2"/>
      <c r="B52" s="2"/>
      <c r="C52" s="51" t="s">
        <v>103</v>
      </c>
      <c r="D52" s="2" t="s">
        <v>506</v>
      </c>
      <c r="E52" s="1" t="s">
        <v>22</v>
      </c>
      <c r="F52" s="1" t="s">
        <v>22</v>
      </c>
      <c r="G52" s="1" t="s">
        <v>22</v>
      </c>
      <c r="H52" s="1" t="s">
        <v>22</v>
      </c>
      <c r="M52" s="1" t="s">
        <v>489</v>
      </c>
      <c r="N52" s="1" t="s">
        <v>470</v>
      </c>
      <c r="O52" s="1" t="s">
        <v>642</v>
      </c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</row>
    <row r="53" spans="1:31" ht="16" x14ac:dyDescent="0.3">
      <c r="A53" s="2"/>
      <c r="B53" s="2"/>
      <c r="C53" s="51" t="s">
        <v>104</v>
      </c>
      <c r="D53" s="2" t="s">
        <v>405</v>
      </c>
      <c r="E53" s="1" t="s">
        <v>22</v>
      </c>
      <c r="F53" s="1" t="s">
        <v>22</v>
      </c>
      <c r="G53" s="1" t="s">
        <v>22</v>
      </c>
      <c r="H53" s="1" t="s">
        <v>22</v>
      </c>
      <c r="M53" s="1" t="s">
        <v>507</v>
      </c>
      <c r="N53" s="1" t="s">
        <v>394</v>
      </c>
      <c r="O53" s="1" t="s">
        <v>643</v>
      </c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</row>
    <row r="54" spans="1:31" s="33" customFormat="1" ht="16" x14ac:dyDescent="0.3">
      <c r="A54" s="5"/>
      <c r="B54" s="5" t="s">
        <v>105</v>
      </c>
      <c r="C54" s="50"/>
      <c r="D54" s="5" t="s">
        <v>379</v>
      </c>
      <c r="E54" s="81"/>
      <c r="F54" s="81"/>
      <c r="G54" s="81"/>
      <c r="H54" s="81"/>
      <c r="I54" s="81"/>
      <c r="J54" s="81"/>
      <c r="K54" s="81"/>
      <c r="L54" s="81"/>
      <c r="M54" s="81"/>
      <c r="N54" s="81" t="s">
        <v>394</v>
      </c>
      <c r="O54" s="81" t="s">
        <v>637</v>
      </c>
      <c r="P54" s="82">
        <v>1000</v>
      </c>
      <c r="Q54" s="82">
        <v>0</v>
      </c>
      <c r="R54" s="82">
        <f t="shared" ref="R54:AE54" si="4">SUM(R55:R66)</f>
        <v>0</v>
      </c>
      <c r="S54" s="82">
        <f t="shared" si="4"/>
        <v>0</v>
      </c>
      <c r="T54" s="82">
        <f t="shared" si="4"/>
        <v>0</v>
      </c>
      <c r="U54" s="82">
        <f t="shared" si="4"/>
        <v>0</v>
      </c>
      <c r="V54" s="82">
        <f t="shared" si="4"/>
        <v>0</v>
      </c>
      <c r="W54" s="82">
        <f t="shared" si="4"/>
        <v>0</v>
      </c>
      <c r="X54" s="82">
        <f t="shared" si="4"/>
        <v>0</v>
      </c>
      <c r="Y54" s="82">
        <f t="shared" si="4"/>
        <v>0</v>
      </c>
      <c r="Z54" s="82">
        <f t="shared" si="4"/>
        <v>0</v>
      </c>
      <c r="AA54" s="82">
        <f t="shared" si="4"/>
        <v>0</v>
      </c>
      <c r="AB54" s="82">
        <f t="shared" si="4"/>
        <v>0</v>
      </c>
      <c r="AC54" s="82">
        <f t="shared" si="4"/>
        <v>0</v>
      </c>
      <c r="AD54" s="82">
        <f t="shared" si="4"/>
        <v>0</v>
      </c>
      <c r="AE54" s="82">
        <f t="shared" si="4"/>
        <v>0</v>
      </c>
    </row>
    <row r="55" spans="1:31" s="33" customFormat="1" ht="16" x14ac:dyDescent="0.3">
      <c r="A55" s="13"/>
      <c r="B55" s="13"/>
      <c r="C55" s="62" t="s">
        <v>106</v>
      </c>
      <c r="D55" s="13" t="s">
        <v>107</v>
      </c>
      <c r="E55" s="33" t="s">
        <v>22</v>
      </c>
      <c r="F55" s="33" t="s">
        <v>22</v>
      </c>
      <c r="G55" s="33" t="s">
        <v>22</v>
      </c>
      <c r="H55" s="33" t="s">
        <v>22</v>
      </c>
      <c r="N55" s="33" t="s">
        <v>394</v>
      </c>
      <c r="O55" s="33" t="s">
        <v>644</v>
      </c>
      <c r="P55" s="73">
        <v>0</v>
      </c>
      <c r="Q55" s="73">
        <v>0</v>
      </c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</row>
    <row r="56" spans="1:31" ht="16" x14ac:dyDescent="0.3">
      <c r="A56" s="2"/>
      <c r="B56" s="2"/>
      <c r="C56" s="51" t="s">
        <v>108</v>
      </c>
      <c r="D56" s="2" t="s">
        <v>415</v>
      </c>
      <c r="E56" s="1" t="s">
        <v>22</v>
      </c>
      <c r="F56" s="1" t="s">
        <v>22</v>
      </c>
      <c r="G56" s="1" t="s">
        <v>22</v>
      </c>
      <c r="H56" s="1" t="s">
        <v>22</v>
      </c>
      <c r="M56" s="1" t="s">
        <v>508</v>
      </c>
      <c r="N56" s="1" t="s">
        <v>394</v>
      </c>
      <c r="O56" s="1" t="s">
        <v>645</v>
      </c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</row>
    <row r="57" spans="1:31" ht="16" x14ac:dyDescent="0.3">
      <c r="A57" s="2"/>
      <c r="B57" s="2"/>
      <c r="C57" s="51" t="s">
        <v>109</v>
      </c>
      <c r="D57" s="2" t="s">
        <v>110</v>
      </c>
      <c r="E57" s="1" t="s">
        <v>22</v>
      </c>
      <c r="F57" s="1" t="s">
        <v>22</v>
      </c>
      <c r="G57" s="1" t="s">
        <v>22</v>
      </c>
      <c r="H57" s="1" t="s">
        <v>22</v>
      </c>
      <c r="M57" s="1" t="s">
        <v>509</v>
      </c>
      <c r="N57" s="1" t="s">
        <v>394</v>
      </c>
      <c r="O57" s="1" t="s">
        <v>646</v>
      </c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</row>
    <row r="58" spans="1:31" ht="16" x14ac:dyDescent="0.3">
      <c r="A58" s="2"/>
      <c r="B58" s="2"/>
      <c r="C58" s="51" t="s">
        <v>111</v>
      </c>
      <c r="D58" s="2" t="s">
        <v>406</v>
      </c>
      <c r="E58" s="1" t="s">
        <v>22</v>
      </c>
      <c r="F58" s="1" t="s">
        <v>22</v>
      </c>
      <c r="G58" s="1" t="s">
        <v>22</v>
      </c>
      <c r="H58" s="1" t="s">
        <v>22</v>
      </c>
      <c r="M58" s="1" t="s">
        <v>510</v>
      </c>
      <c r="N58" s="1" t="s">
        <v>394</v>
      </c>
      <c r="O58" s="1" t="s">
        <v>647</v>
      </c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</row>
    <row r="59" spans="1:31" s="33" customFormat="1" ht="16" customHeight="1" x14ac:dyDescent="0.3">
      <c r="A59" s="13"/>
      <c r="B59" s="13"/>
      <c r="C59" s="62" t="s">
        <v>112</v>
      </c>
      <c r="D59" s="13" t="s">
        <v>113</v>
      </c>
      <c r="E59" s="33" t="s">
        <v>22</v>
      </c>
      <c r="F59" s="33" t="s">
        <v>22</v>
      </c>
      <c r="G59" s="33" t="s">
        <v>22</v>
      </c>
      <c r="H59" s="33" t="s">
        <v>22</v>
      </c>
      <c r="N59" s="33" t="s">
        <v>394</v>
      </c>
      <c r="O59" s="33" t="s">
        <v>648</v>
      </c>
      <c r="P59" s="73">
        <v>1000</v>
      </c>
      <c r="Q59" s="73">
        <v>0</v>
      </c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</row>
    <row r="60" spans="1:31" ht="16" customHeight="1" x14ac:dyDescent="0.3">
      <c r="A60" s="2"/>
      <c r="B60" s="2"/>
      <c r="C60" s="51" t="s">
        <v>114</v>
      </c>
      <c r="D60" s="2" t="s">
        <v>417</v>
      </c>
      <c r="E60" s="1" t="s">
        <v>22</v>
      </c>
      <c r="F60" s="1" t="s">
        <v>22</v>
      </c>
      <c r="G60" s="1" t="s">
        <v>22</v>
      </c>
      <c r="H60" s="1" t="s">
        <v>22</v>
      </c>
      <c r="M60" s="1" t="s">
        <v>511</v>
      </c>
      <c r="N60" s="1" t="s">
        <v>394</v>
      </c>
      <c r="O60" s="1" t="s">
        <v>649</v>
      </c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</row>
    <row r="61" spans="1:31" ht="16" x14ac:dyDescent="0.3">
      <c r="A61" s="2"/>
      <c r="B61" s="2"/>
      <c r="C61" s="51" t="s">
        <v>116</v>
      </c>
      <c r="D61" s="2" t="s">
        <v>115</v>
      </c>
      <c r="E61" s="1" t="s">
        <v>22</v>
      </c>
      <c r="F61" s="1" t="s">
        <v>22</v>
      </c>
      <c r="G61" s="1" t="s">
        <v>22</v>
      </c>
      <c r="H61" s="1" t="s">
        <v>22</v>
      </c>
      <c r="M61" s="1" t="s">
        <v>512</v>
      </c>
      <c r="N61" s="1" t="s">
        <v>394</v>
      </c>
      <c r="O61" s="1" t="s">
        <v>653</v>
      </c>
      <c r="P61" s="64">
        <v>500</v>
      </c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</row>
    <row r="62" spans="1:31" ht="16" x14ac:dyDescent="0.3">
      <c r="A62" s="2"/>
      <c r="B62" s="2"/>
      <c r="C62" s="51" t="s">
        <v>118</v>
      </c>
      <c r="D62" s="2" t="s">
        <v>117</v>
      </c>
      <c r="E62" s="1" t="s">
        <v>22</v>
      </c>
      <c r="F62" s="1" t="s">
        <v>22</v>
      </c>
      <c r="G62" s="1" t="s">
        <v>22</v>
      </c>
      <c r="H62" s="1" t="s">
        <v>22</v>
      </c>
      <c r="M62" s="1" t="s">
        <v>513</v>
      </c>
      <c r="N62" s="1" t="s">
        <v>394</v>
      </c>
      <c r="O62" s="1" t="s">
        <v>654</v>
      </c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</row>
    <row r="63" spans="1:31" ht="16" x14ac:dyDescent="0.3">
      <c r="A63" s="2"/>
      <c r="B63" s="2"/>
      <c r="C63" s="51" t="s">
        <v>416</v>
      </c>
      <c r="D63" s="2" t="s">
        <v>119</v>
      </c>
      <c r="E63" s="1" t="s">
        <v>22</v>
      </c>
      <c r="F63" s="1" t="s">
        <v>22</v>
      </c>
      <c r="G63" s="1" t="s">
        <v>22</v>
      </c>
      <c r="H63" s="1" t="s">
        <v>22</v>
      </c>
      <c r="M63" s="1" t="s">
        <v>514</v>
      </c>
      <c r="N63" s="1" t="s">
        <v>394</v>
      </c>
      <c r="O63" s="1" t="s">
        <v>655</v>
      </c>
      <c r="P63" s="64">
        <v>500</v>
      </c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</row>
    <row r="64" spans="1:31" s="33" customFormat="1" ht="16" x14ac:dyDescent="0.3">
      <c r="A64" s="13"/>
      <c r="B64" s="13"/>
      <c r="C64" s="62" t="s">
        <v>120</v>
      </c>
      <c r="D64" s="13" t="s">
        <v>121</v>
      </c>
      <c r="E64" s="33" t="s">
        <v>22</v>
      </c>
      <c r="F64" s="33" t="s">
        <v>22</v>
      </c>
      <c r="G64" s="33" t="s">
        <v>22</v>
      </c>
      <c r="H64" s="33" t="s">
        <v>22</v>
      </c>
      <c r="N64" s="33" t="s">
        <v>394</v>
      </c>
      <c r="O64" s="33" t="s">
        <v>656</v>
      </c>
      <c r="P64" s="73">
        <v>0</v>
      </c>
      <c r="Q64" s="73">
        <v>0</v>
      </c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</row>
    <row r="65" spans="1:31" ht="16" x14ac:dyDescent="0.3">
      <c r="A65" s="2"/>
      <c r="B65" s="2"/>
      <c r="C65" s="51" t="s">
        <v>122</v>
      </c>
      <c r="D65" s="2" t="s">
        <v>123</v>
      </c>
      <c r="E65" s="1" t="s">
        <v>22</v>
      </c>
      <c r="F65" s="1" t="s">
        <v>22</v>
      </c>
      <c r="G65" s="1" t="s">
        <v>22</v>
      </c>
      <c r="H65" s="1" t="s">
        <v>22</v>
      </c>
      <c r="M65" s="1" t="s">
        <v>515</v>
      </c>
      <c r="N65" s="1" t="s">
        <v>394</v>
      </c>
      <c r="O65" s="1" t="s">
        <v>657</v>
      </c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</row>
    <row r="66" spans="1:31" ht="16" x14ac:dyDescent="0.3">
      <c r="A66" s="2"/>
      <c r="B66" s="2"/>
      <c r="C66" s="51" t="s">
        <v>124</v>
      </c>
      <c r="D66" s="2" t="s">
        <v>125</v>
      </c>
      <c r="E66" s="1" t="s">
        <v>22</v>
      </c>
      <c r="F66" s="1" t="s">
        <v>22</v>
      </c>
      <c r="G66" s="1" t="s">
        <v>22</v>
      </c>
      <c r="H66" s="1" t="s">
        <v>22</v>
      </c>
      <c r="M66" s="1" t="s">
        <v>389</v>
      </c>
      <c r="N66" s="1" t="s">
        <v>394</v>
      </c>
      <c r="O66" s="1" t="s">
        <v>658</v>
      </c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</row>
    <row r="67" spans="1:31" ht="16" x14ac:dyDescent="0.3">
      <c r="A67" s="2"/>
      <c r="B67" s="2"/>
      <c r="C67" s="51" t="s">
        <v>126</v>
      </c>
      <c r="D67" s="2" t="s">
        <v>127</v>
      </c>
      <c r="E67" s="1" t="s">
        <v>22</v>
      </c>
      <c r="F67" s="1" t="s">
        <v>22</v>
      </c>
      <c r="G67" s="1" t="s">
        <v>22</v>
      </c>
      <c r="H67" s="1" t="s">
        <v>22</v>
      </c>
      <c r="M67" s="1" t="s">
        <v>516</v>
      </c>
      <c r="N67" s="1" t="s">
        <v>394</v>
      </c>
      <c r="O67" s="1" t="s">
        <v>659</v>
      </c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</row>
    <row r="68" spans="1:31" s="4" customFormat="1" ht="42" x14ac:dyDescent="0.3">
      <c r="A68" s="6" t="s">
        <v>128</v>
      </c>
      <c r="B68" s="6"/>
      <c r="C68" s="52"/>
      <c r="D68" s="6" t="s">
        <v>129</v>
      </c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 t="s">
        <v>700</v>
      </c>
      <c r="P68" s="89">
        <v>87875</v>
      </c>
      <c r="Q68" s="89">
        <v>248000</v>
      </c>
      <c r="R68" s="65">
        <f t="shared" ref="R68:AE68" si="5">R69+R98+R108+R114</f>
        <v>0</v>
      </c>
      <c r="S68" s="65">
        <f t="shared" si="5"/>
        <v>0</v>
      </c>
      <c r="T68" s="65">
        <f t="shared" si="5"/>
        <v>0</v>
      </c>
      <c r="U68" s="65">
        <f t="shared" si="5"/>
        <v>0</v>
      </c>
      <c r="V68" s="65">
        <f t="shared" si="5"/>
        <v>0</v>
      </c>
      <c r="W68" s="65">
        <f t="shared" si="5"/>
        <v>0</v>
      </c>
      <c r="X68" s="65">
        <f t="shared" si="5"/>
        <v>0</v>
      </c>
      <c r="Y68" s="65">
        <f t="shared" si="5"/>
        <v>0</v>
      </c>
      <c r="Z68" s="65">
        <f t="shared" si="5"/>
        <v>0</v>
      </c>
      <c r="AA68" s="65">
        <f t="shared" si="5"/>
        <v>0</v>
      </c>
      <c r="AB68" s="65">
        <f t="shared" si="5"/>
        <v>0</v>
      </c>
      <c r="AC68" s="65">
        <f t="shared" si="5"/>
        <v>0</v>
      </c>
      <c r="AD68" s="65">
        <f t="shared" si="5"/>
        <v>0</v>
      </c>
      <c r="AE68" s="65">
        <f t="shared" si="5"/>
        <v>0</v>
      </c>
    </row>
    <row r="69" spans="1:31" ht="16" x14ac:dyDescent="0.3">
      <c r="A69" s="7"/>
      <c r="B69" s="7" t="s">
        <v>19</v>
      </c>
      <c r="C69" s="53"/>
      <c r="D69" s="7" t="s">
        <v>130</v>
      </c>
      <c r="E69" s="83"/>
      <c r="F69" s="83"/>
      <c r="G69" s="83"/>
      <c r="H69" s="83"/>
      <c r="I69" s="83"/>
      <c r="J69" s="83"/>
      <c r="K69" s="83"/>
      <c r="L69" s="83"/>
      <c r="M69" s="83"/>
      <c r="N69" s="83" t="s">
        <v>394</v>
      </c>
      <c r="O69" s="83" t="s">
        <v>699</v>
      </c>
      <c r="P69" s="84">
        <v>75925</v>
      </c>
      <c r="Q69" s="84">
        <v>248000</v>
      </c>
      <c r="R69" s="66">
        <f t="shared" ref="R69:AE69" si="6">SUM(R70:R97)</f>
        <v>0</v>
      </c>
      <c r="S69" s="66">
        <f t="shared" si="6"/>
        <v>0</v>
      </c>
      <c r="T69" s="66">
        <f t="shared" si="6"/>
        <v>0</v>
      </c>
      <c r="U69" s="66">
        <f t="shared" si="6"/>
        <v>0</v>
      </c>
      <c r="V69" s="66">
        <f t="shared" si="6"/>
        <v>0</v>
      </c>
      <c r="W69" s="66">
        <f t="shared" si="6"/>
        <v>0</v>
      </c>
      <c r="X69" s="66">
        <f t="shared" si="6"/>
        <v>0</v>
      </c>
      <c r="Y69" s="66">
        <f t="shared" si="6"/>
        <v>0</v>
      </c>
      <c r="Z69" s="66">
        <f t="shared" si="6"/>
        <v>0</v>
      </c>
      <c r="AA69" s="66">
        <f t="shared" si="6"/>
        <v>0</v>
      </c>
      <c r="AB69" s="66">
        <f t="shared" si="6"/>
        <v>0</v>
      </c>
      <c r="AC69" s="66">
        <f t="shared" si="6"/>
        <v>0</v>
      </c>
      <c r="AD69" s="66">
        <f t="shared" si="6"/>
        <v>0</v>
      </c>
      <c r="AE69" s="66">
        <f t="shared" si="6"/>
        <v>0</v>
      </c>
    </row>
    <row r="70" spans="1:31" s="33" customFormat="1" ht="16" x14ac:dyDescent="0.3">
      <c r="A70" s="13"/>
      <c r="B70" s="13"/>
      <c r="C70" s="62" t="s">
        <v>131</v>
      </c>
      <c r="D70" s="13" t="s">
        <v>132</v>
      </c>
      <c r="E70" s="33" t="s">
        <v>22</v>
      </c>
      <c r="F70" s="33" t="s">
        <v>22</v>
      </c>
      <c r="G70" s="33" t="s">
        <v>22</v>
      </c>
      <c r="H70" s="33" t="s">
        <v>22</v>
      </c>
      <c r="N70" s="33" t="s">
        <v>394</v>
      </c>
      <c r="O70" s="33" t="s">
        <v>660</v>
      </c>
      <c r="P70" s="73">
        <v>0</v>
      </c>
      <c r="Q70" s="73">
        <v>244000</v>
      </c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</row>
    <row r="71" spans="1:31" ht="16" x14ac:dyDescent="0.3">
      <c r="A71" s="2"/>
      <c r="B71" s="2"/>
      <c r="C71" s="51" t="s">
        <v>133</v>
      </c>
      <c r="D71" s="2" t="s">
        <v>134</v>
      </c>
      <c r="E71" s="1" t="s">
        <v>22</v>
      </c>
      <c r="F71" s="1" t="s">
        <v>22</v>
      </c>
      <c r="G71" s="1" t="s">
        <v>22</v>
      </c>
      <c r="H71" s="1" t="s">
        <v>22</v>
      </c>
      <c r="M71" s="1" t="s">
        <v>517</v>
      </c>
      <c r="N71" s="1" t="s">
        <v>394</v>
      </c>
      <c r="O71" s="1" t="s">
        <v>661</v>
      </c>
      <c r="P71" s="64"/>
      <c r="Q71" s="64">
        <v>244000</v>
      </c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</row>
    <row r="72" spans="1:31" ht="16" x14ac:dyDescent="0.3">
      <c r="A72" s="2"/>
      <c r="B72" s="2"/>
      <c r="C72" s="51" t="s">
        <v>135</v>
      </c>
      <c r="D72" s="2" t="s">
        <v>136</v>
      </c>
      <c r="E72" s="1" t="s">
        <v>22</v>
      </c>
      <c r="F72" s="1" t="s">
        <v>22</v>
      </c>
      <c r="G72" s="1" t="s">
        <v>22</v>
      </c>
      <c r="H72" s="1" t="s">
        <v>22</v>
      </c>
      <c r="M72" s="1" t="s">
        <v>518</v>
      </c>
      <c r="N72" s="1" t="s">
        <v>394</v>
      </c>
      <c r="O72" s="1" t="s">
        <v>672</v>
      </c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</row>
    <row r="73" spans="1:31" ht="16" x14ac:dyDescent="0.3">
      <c r="A73" s="2"/>
      <c r="B73" s="2"/>
      <c r="C73" s="51" t="s">
        <v>137</v>
      </c>
      <c r="D73" s="2" t="s">
        <v>138</v>
      </c>
      <c r="E73" s="1" t="s">
        <v>22</v>
      </c>
      <c r="F73" s="1" t="s">
        <v>22</v>
      </c>
      <c r="G73" s="1" t="s">
        <v>22</v>
      </c>
      <c r="H73" s="1" t="s">
        <v>22</v>
      </c>
      <c r="M73" s="1" t="s">
        <v>519</v>
      </c>
      <c r="N73" s="1" t="s">
        <v>394</v>
      </c>
      <c r="O73" s="1" t="s">
        <v>673</v>
      </c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</row>
    <row r="74" spans="1:31" s="33" customFormat="1" ht="16" x14ac:dyDescent="0.3">
      <c r="A74" s="13"/>
      <c r="B74" s="13"/>
      <c r="C74" s="62" t="s">
        <v>139</v>
      </c>
      <c r="D74" s="13" t="s">
        <v>407</v>
      </c>
      <c r="E74" s="33" t="s">
        <v>22</v>
      </c>
      <c r="F74" s="33" t="s">
        <v>22</v>
      </c>
      <c r="G74" s="33" t="s">
        <v>22</v>
      </c>
      <c r="H74" s="33" t="s">
        <v>22</v>
      </c>
      <c r="M74" s="33" t="s">
        <v>520</v>
      </c>
      <c r="N74" s="33" t="s">
        <v>469</v>
      </c>
      <c r="O74" s="33" t="s">
        <v>674</v>
      </c>
      <c r="P74" s="73">
        <v>34425</v>
      </c>
      <c r="Q74" s="73">
        <v>0</v>
      </c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</row>
    <row r="75" spans="1:31" s="33" customFormat="1" ht="16" x14ac:dyDescent="0.3">
      <c r="A75" s="13"/>
      <c r="B75" s="13"/>
      <c r="C75" s="62" t="s">
        <v>140</v>
      </c>
      <c r="D75" s="13" t="s">
        <v>141</v>
      </c>
      <c r="E75" s="33" t="s">
        <v>22</v>
      </c>
      <c r="F75" s="33" t="s">
        <v>22</v>
      </c>
      <c r="G75" s="33" t="s">
        <v>22</v>
      </c>
      <c r="H75" s="33" t="s">
        <v>22</v>
      </c>
      <c r="N75" s="33" t="s">
        <v>465</v>
      </c>
      <c r="O75" s="33" t="s">
        <v>675</v>
      </c>
      <c r="P75" s="73">
        <v>0</v>
      </c>
      <c r="Q75" s="73">
        <v>0</v>
      </c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</row>
    <row r="76" spans="1:31" ht="16" x14ac:dyDescent="0.3">
      <c r="A76" s="2"/>
      <c r="B76" s="2"/>
      <c r="C76" s="51" t="s">
        <v>142</v>
      </c>
      <c r="D76" s="2" t="s">
        <v>143</v>
      </c>
      <c r="E76" s="1" t="s">
        <v>22</v>
      </c>
      <c r="F76" s="1" t="s">
        <v>22</v>
      </c>
      <c r="G76" s="1" t="s">
        <v>22</v>
      </c>
      <c r="H76" s="1" t="s">
        <v>22</v>
      </c>
      <c r="M76" s="1" t="s">
        <v>521</v>
      </c>
      <c r="N76" s="1" t="s">
        <v>465</v>
      </c>
      <c r="O76" s="1" t="s">
        <v>676</v>
      </c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</row>
    <row r="77" spans="1:31" ht="16" x14ac:dyDescent="0.3">
      <c r="A77" s="2"/>
      <c r="B77" s="2"/>
      <c r="C77" s="51" t="s">
        <v>144</v>
      </c>
      <c r="D77" s="2" t="s">
        <v>145</v>
      </c>
      <c r="E77" s="1" t="s">
        <v>22</v>
      </c>
      <c r="F77" s="1" t="s">
        <v>22</v>
      </c>
      <c r="G77" s="1" t="s">
        <v>22</v>
      </c>
      <c r="H77" s="1" t="s">
        <v>22</v>
      </c>
      <c r="M77" s="1" t="s">
        <v>522</v>
      </c>
      <c r="N77" s="1" t="s">
        <v>465</v>
      </c>
      <c r="O77" s="1" t="s">
        <v>677</v>
      </c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</row>
    <row r="78" spans="1:31" s="33" customFormat="1" ht="16" x14ac:dyDescent="0.3">
      <c r="A78" s="13"/>
      <c r="B78" s="13"/>
      <c r="C78" s="62" t="s">
        <v>146</v>
      </c>
      <c r="D78" s="13" t="s">
        <v>147</v>
      </c>
      <c r="E78" s="33" t="s">
        <v>22</v>
      </c>
      <c r="F78" s="33" t="s">
        <v>22</v>
      </c>
      <c r="G78" s="33" t="s">
        <v>22</v>
      </c>
      <c r="H78" s="33" t="s">
        <v>22</v>
      </c>
      <c r="M78" s="33" t="s">
        <v>523</v>
      </c>
      <c r="N78" s="33" t="s">
        <v>465</v>
      </c>
      <c r="O78" s="33" t="s">
        <v>678</v>
      </c>
      <c r="P78" s="73">
        <v>0</v>
      </c>
      <c r="Q78" s="73">
        <v>0</v>
      </c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</row>
    <row r="79" spans="1:31" s="33" customFormat="1" ht="16" x14ac:dyDescent="0.3">
      <c r="A79" s="13"/>
      <c r="B79" s="13"/>
      <c r="C79" s="62" t="s">
        <v>148</v>
      </c>
      <c r="D79" s="13" t="s">
        <v>149</v>
      </c>
      <c r="E79" s="33" t="s">
        <v>22</v>
      </c>
      <c r="F79" s="33" t="s">
        <v>22</v>
      </c>
      <c r="G79" s="33" t="s">
        <v>22</v>
      </c>
      <c r="H79" s="33" t="s">
        <v>22</v>
      </c>
      <c r="N79" s="33" t="s">
        <v>394</v>
      </c>
      <c r="O79" s="33" t="s">
        <v>679</v>
      </c>
      <c r="P79" s="73">
        <v>0</v>
      </c>
      <c r="Q79" s="73">
        <v>0</v>
      </c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</row>
    <row r="80" spans="1:31" ht="16" x14ac:dyDescent="0.3">
      <c r="A80" s="2"/>
      <c r="B80" s="2"/>
      <c r="C80" s="51" t="s">
        <v>150</v>
      </c>
      <c r="D80" s="2" t="s">
        <v>151</v>
      </c>
      <c r="E80" s="1" t="s">
        <v>22</v>
      </c>
      <c r="F80" s="1" t="s">
        <v>22</v>
      </c>
      <c r="G80" s="1" t="s">
        <v>22</v>
      </c>
      <c r="H80" s="1" t="s">
        <v>22</v>
      </c>
      <c r="M80" s="1" t="s">
        <v>524</v>
      </c>
      <c r="N80" s="1" t="s">
        <v>471</v>
      </c>
      <c r="O80" s="1" t="s">
        <v>683</v>
      </c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</row>
    <row r="81" spans="1:31" ht="16" x14ac:dyDescent="0.3">
      <c r="A81" s="2"/>
      <c r="B81" s="2"/>
      <c r="C81" s="51" t="s">
        <v>152</v>
      </c>
      <c r="D81" s="2" t="s">
        <v>153</v>
      </c>
      <c r="E81" s="1" t="s">
        <v>22</v>
      </c>
      <c r="F81" s="1" t="s">
        <v>22</v>
      </c>
      <c r="G81" s="1" t="s">
        <v>22</v>
      </c>
      <c r="H81" s="1" t="s">
        <v>22</v>
      </c>
      <c r="M81" s="1" t="s">
        <v>525</v>
      </c>
      <c r="N81" s="1" t="s">
        <v>472</v>
      </c>
      <c r="O81" s="1" t="s">
        <v>684</v>
      </c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</row>
    <row r="82" spans="1:31" ht="16" x14ac:dyDescent="0.3">
      <c r="A82" s="2"/>
      <c r="B82" s="2"/>
      <c r="C82" s="51" t="s">
        <v>154</v>
      </c>
      <c r="D82" s="2" t="s">
        <v>155</v>
      </c>
      <c r="E82" s="1" t="s">
        <v>22</v>
      </c>
      <c r="F82" s="1" t="s">
        <v>22</v>
      </c>
      <c r="G82" s="1" t="s">
        <v>22</v>
      </c>
      <c r="H82" s="1" t="s">
        <v>22</v>
      </c>
      <c r="M82" s="1" t="s">
        <v>526</v>
      </c>
      <c r="N82" s="1" t="s">
        <v>465</v>
      </c>
      <c r="O82" s="1" t="s">
        <v>685</v>
      </c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</row>
    <row r="83" spans="1:31" s="33" customFormat="1" ht="16" x14ac:dyDescent="0.3">
      <c r="A83" s="13"/>
      <c r="B83" s="13"/>
      <c r="C83" s="62" t="s">
        <v>156</v>
      </c>
      <c r="D83" s="13" t="s">
        <v>157</v>
      </c>
      <c r="E83" s="33" t="s">
        <v>22</v>
      </c>
      <c r="F83" s="33" t="s">
        <v>22</v>
      </c>
      <c r="G83" s="33" t="s">
        <v>22</v>
      </c>
      <c r="H83" s="33" t="s">
        <v>22</v>
      </c>
      <c r="N83" s="33" t="s">
        <v>394</v>
      </c>
      <c r="O83" s="33" t="s">
        <v>680</v>
      </c>
      <c r="P83" s="73">
        <v>5500</v>
      </c>
      <c r="Q83" s="73">
        <v>4000</v>
      </c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</row>
    <row r="84" spans="1:31" ht="16" x14ac:dyDescent="0.3">
      <c r="A84" s="2"/>
      <c r="B84" s="2"/>
      <c r="C84" s="51" t="s">
        <v>158</v>
      </c>
      <c r="D84" s="2" t="s">
        <v>159</v>
      </c>
      <c r="E84" s="1" t="s">
        <v>22</v>
      </c>
      <c r="F84" s="1" t="s">
        <v>22</v>
      </c>
      <c r="G84" s="1" t="s">
        <v>22</v>
      </c>
      <c r="H84" s="1" t="s">
        <v>22</v>
      </c>
      <c r="M84" s="1" t="s">
        <v>507</v>
      </c>
      <c r="N84" s="1" t="s">
        <v>394</v>
      </c>
      <c r="O84" s="1" t="s">
        <v>686</v>
      </c>
      <c r="P84" s="64">
        <v>2000</v>
      </c>
      <c r="Q84" s="64">
        <v>2000</v>
      </c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</row>
    <row r="85" spans="1:31" ht="16" x14ac:dyDescent="0.3">
      <c r="A85" s="2"/>
      <c r="B85" s="2"/>
      <c r="C85" s="51" t="s">
        <v>160</v>
      </c>
      <c r="D85" s="2" t="s">
        <v>408</v>
      </c>
      <c r="E85" s="1" t="s">
        <v>22</v>
      </c>
      <c r="F85" s="1" t="s">
        <v>22</v>
      </c>
      <c r="G85" s="1" t="s">
        <v>22</v>
      </c>
      <c r="H85" s="1" t="s">
        <v>22</v>
      </c>
      <c r="M85" s="1" t="s">
        <v>527</v>
      </c>
      <c r="N85" s="1" t="s">
        <v>394</v>
      </c>
      <c r="O85" s="1" t="s">
        <v>687</v>
      </c>
      <c r="P85" s="64">
        <v>2000</v>
      </c>
      <c r="Q85" s="64">
        <v>2000</v>
      </c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</row>
    <row r="86" spans="1:31" ht="16" x14ac:dyDescent="0.3">
      <c r="A86" s="2"/>
      <c r="B86" s="2"/>
      <c r="C86" s="51" t="s">
        <v>161</v>
      </c>
      <c r="D86" s="2" t="s">
        <v>162</v>
      </c>
      <c r="E86" s="1" t="s">
        <v>22</v>
      </c>
      <c r="F86" s="1" t="s">
        <v>22</v>
      </c>
      <c r="G86" s="1" t="s">
        <v>22</v>
      </c>
      <c r="H86" s="1" t="s">
        <v>22</v>
      </c>
      <c r="M86" s="1" t="s">
        <v>528</v>
      </c>
      <c r="N86" s="1" t="s">
        <v>394</v>
      </c>
      <c r="O86" s="1" t="s">
        <v>688</v>
      </c>
      <c r="P86" s="64">
        <v>1500</v>
      </c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</row>
    <row r="87" spans="1:31" ht="16" x14ac:dyDescent="0.3">
      <c r="A87" s="2"/>
      <c r="B87" s="2"/>
      <c r="C87" s="51" t="s">
        <v>163</v>
      </c>
      <c r="D87" s="2" t="s">
        <v>164</v>
      </c>
      <c r="E87" s="1" t="s">
        <v>22</v>
      </c>
      <c r="F87" s="1" t="s">
        <v>22</v>
      </c>
      <c r="G87" s="1" t="s">
        <v>22</v>
      </c>
      <c r="H87" s="1" t="s">
        <v>22</v>
      </c>
      <c r="M87" s="1" t="s">
        <v>530</v>
      </c>
      <c r="N87" s="1" t="s">
        <v>394</v>
      </c>
      <c r="O87" s="1" t="s">
        <v>689</v>
      </c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</row>
    <row r="88" spans="1:31" ht="16" x14ac:dyDescent="0.3">
      <c r="A88" s="2"/>
      <c r="B88" s="2"/>
      <c r="C88" s="51" t="s">
        <v>165</v>
      </c>
      <c r="D88" s="2" t="s">
        <v>166</v>
      </c>
      <c r="E88" s="1" t="s">
        <v>22</v>
      </c>
      <c r="F88" s="1" t="s">
        <v>22</v>
      </c>
      <c r="G88" s="1" t="s">
        <v>22</v>
      </c>
      <c r="H88" s="1" t="s">
        <v>22</v>
      </c>
      <c r="M88" s="1" t="s">
        <v>531</v>
      </c>
      <c r="N88" s="1" t="s">
        <v>394</v>
      </c>
      <c r="O88" s="1" t="s">
        <v>690</v>
      </c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</row>
    <row r="89" spans="1:31" s="33" customFormat="1" ht="16" x14ac:dyDescent="0.3">
      <c r="A89" s="13"/>
      <c r="B89" s="13"/>
      <c r="C89" s="62" t="s">
        <v>167</v>
      </c>
      <c r="D89" s="13" t="s">
        <v>168</v>
      </c>
      <c r="E89" s="33" t="s">
        <v>22</v>
      </c>
      <c r="F89" s="33" t="s">
        <v>22</v>
      </c>
      <c r="G89" s="33" t="s">
        <v>22</v>
      </c>
      <c r="H89" s="33" t="s">
        <v>22</v>
      </c>
      <c r="N89" s="33" t="s">
        <v>465</v>
      </c>
      <c r="O89" s="33" t="s">
        <v>681</v>
      </c>
      <c r="P89" s="73">
        <v>35000</v>
      </c>
      <c r="Q89" s="73">
        <v>0</v>
      </c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</row>
    <row r="90" spans="1:31" ht="16" x14ac:dyDescent="0.3">
      <c r="A90" s="2"/>
      <c r="B90" s="2"/>
      <c r="C90" s="51" t="s">
        <v>169</v>
      </c>
      <c r="D90" s="2" t="s">
        <v>170</v>
      </c>
      <c r="E90" s="1" t="s">
        <v>22</v>
      </c>
      <c r="F90" s="1" t="s">
        <v>22</v>
      </c>
      <c r="G90" s="1" t="s">
        <v>22</v>
      </c>
      <c r="H90" s="1" t="s">
        <v>22</v>
      </c>
      <c r="M90" s="1" t="s">
        <v>532</v>
      </c>
      <c r="N90" s="1" t="s">
        <v>465</v>
      </c>
      <c r="O90" s="1" t="s">
        <v>691</v>
      </c>
      <c r="P90" s="64">
        <v>35000</v>
      </c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</row>
    <row r="91" spans="1:31" ht="16" x14ac:dyDescent="0.3">
      <c r="A91" s="2"/>
      <c r="B91" s="2"/>
      <c r="C91" s="51" t="s">
        <v>171</v>
      </c>
      <c r="D91" s="2" t="s">
        <v>172</v>
      </c>
      <c r="E91" s="1" t="s">
        <v>22</v>
      </c>
      <c r="M91" s="1" t="s">
        <v>533</v>
      </c>
      <c r="N91" s="1" t="s">
        <v>465</v>
      </c>
      <c r="O91" s="1" t="s">
        <v>692</v>
      </c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</row>
    <row r="92" spans="1:31" ht="16" x14ac:dyDescent="0.3">
      <c r="A92" s="2"/>
      <c r="B92" s="2"/>
      <c r="C92" s="51" t="s">
        <v>173</v>
      </c>
      <c r="D92" s="2" t="s">
        <v>174</v>
      </c>
      <c r="E92" s="1" t="s">
        <v>22</v>
      </c>
      <c r="F92" s="1" t="s">
        <v>22</v>
      </c>
      <c r="G92" s="1" t="s">
        <v>22</v>
      </c>
      <c r="H92" s="1" t="s">
        <v>22</v>
      </c>
      <c r="M92" s="1" t="s">
        <v>534</v>
      </c>
      <c r="N92" s="1" t="s">
        <v>465</v>
      </c>
      <c r="O92" s="1" t="s">
        <v>693</v>
      </c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</row>
    <row r="93" spans="1:31" s="33" customFormat="1" ht="32" x14ac:dyDescent="0.3">
      <c r="A93" s="13"/>
      <c r="B93" s="13"/>
      <c r="C93" s="62" t="s">
        <v>175</v>
      </c>
      <c r="D93" s="13" t="s">
        <v>176</v>
      </c>
      <c r="E93" s="33" t="s">
        <v>22</v>
      </c>
      <c r="F93" s="33" t="s">
        <v>22</v>
      </c>
      <c r="G93" s="33" t="s">
        <v>22</v>
      </c>
      <c r="H93" s="33" t="s">
        <v>22</v>
      </c>
      <c r="N93" s="33" t="s">
        <v>394</v>
      </c>
      <c r="O93" s="33" t="s">
        <v>682</v>
      </c>
      <c r="P93" s="73">
        <v>1000</v>
      </c>
      <c r="Q93" s="73">
        <v>0</v>
      </c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</row>
    <row r="94" spans="1:31" ht="16" x14ac:dyDescent="0.3">
      <c r="A94" s="2"/>
      <c r="B94" s="2"/>
      <c r="C94" s="51" t="s">
        <v>177</v>
      </c>
      <c r="D94" s="2" t="s">
        <v>178</v>
      </c>
      <c r="E94" s="1" t="s">
        <v>22</v>
      </c>
      <c r="F94" s="1" t="s">
        <v>22</v>
      </c>
      <c r="G94" s="1" t="s">
        <v>22</v>
      </c>
      <c r="H94" s="1" t="s">
        <v>22</v>
      </c>
      <c r="M94" s="1" t="s">
        <v>535</v>
      </c>
      <c r="N94" s="1" t="s">
        <v>394</v>
      </c>
      <c r="O94" s="1" t="s">
        <v>694</v>
      </c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</row>
    <row r="95" spans="1:31" ht="16" x14ac:dyDescent="0.3">
      <c r="A95" s="2"/>
      <c r="B95" s="2"/>
      <c r="C95" s="51" t="s">
        <v>179</v>
      </c>
      <c r="D95" s="2" t="s">
        <v>409</v>
      </c>
      <c r="E95" s="1" t="s">
        <v>22</v>
      </c>
      <c r="F95" s="1" t="s">
        <v>22</v>
      </c>
      <c r="G95" s="1" t="s">
        <v>22</v>
      </c>
      <c r="H95" s="1" t="s">
        <v>22</v>
      </c>
      <c r="M95" s="1" t="s">
        <v>504</v>
      </c>
      <c r="N95" s="1" t="s">
        <v>394</v>
      </c>
      <c r="O95" s="1" t="s">
        <v>695</v>
      </c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</row>
    <row r="96" spans="1:31" ht="16" x14ac:dyDescent="0.3">
      <c r="A96" s="2"/>
      <c r="B96" s="2"/>
      <c r="C96" s="51" t="s">
        <v>180</v>
      </c>
      <c r="D96" s="2" t="s">
        <v>181</v>
      </c>
      <c r="E96" s="1" t="s">
        <v>22</v>
      </c>
      <c r="F96" s="1" t="s">
        <v>22</v>
      </c>
      <c r="G96" s="1" t="s">
        <v>22</v>
      </c>
      <c r="H96" s="1" t="s">
        <v>22</v>
      </c>
      <c r="M96" s="1" t="s">
        <v>504</v>
      </c>
      <c r="N96" s="1" t="s">
        <v>394</v>
      </c>
      <c r="O96" s="1" t="s">
        <v>696</v>
      </c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</row>
    <row r="97" spans="1:31" ht="16" x14ac:dyDescent="0.3">
      <c r="A97" s="2"/>
      <c r="B97" s="2"/>
      <c r="C97" s="51" t="s">
        <v>182</v>
      </c>
      <c r="D97" s="2" t="s">
        <v>183</v>
      </c>
      <c r="F97" s="1" t="s">
        <v>22</v>
      </c>
      <c r="H97" s="1" t="s">
        <v>22</v>
      </c>
      <c r="M97" s="1" t="s">
        <v>536</v>
      </c>
      <c r="N97" s="1" t="s">
        <v>394</v>
      </c>
      <c r="O97" s="1" t="s">
        <v>697</v>
      </c>
      <c r="P97" s="64">
        <v>1000</v>
      </c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</row>
    <row r="98" spans="1:31" ht="16" x14ac:dyDescent="0.3">
      <c r="A98" s="7"/>
      <c r="B98" s="7" t="s">
        <v>51</v>
      </c>
      <c r="C98" s="53"/>
      <c r="D98" s="7" t="s">
        <v>184</v>
      </c>
      <c r="E98" s="40"/>
      <c r="F98" s="40"/>
      <c r="G98" s="40"/>
      <c r="H98" s="40"/>
      <c r="I98" s="40"/>
      <c r="J98" s="40"/>
      <c r="K98" s="40"/>
      <c r="L98" s="40"/>
      <c r="M98" s="40"/>
      <c r="N98" s="83" t="s">
        <v>465</v>
      </c>
      <c r="O98" s="83" t="s">
        <v>698</v>
      </c>
      <c r="P98" s="84">
        <v>6000</v>
      </c>
      <c r="Q98" s="84">
        <v>0</v>
      </c>
      <c r="R98" s="66">
        <f t="shared" ref="R98:AE98" si="7">SUM(R99:R107)</f>
        <v>0</v>
      </c>
      <c r="S98" s="66">
        <f t="shared" si="7"/>
        <v>0</v>
      </c>
      <c r="T98" s="66">
        <f t="shared" si="7"/>
        <v>0</v>
      </c>
      <c r="U98" s="66">
        <f t="shared" si="7"/>
        <v>0</v>
      </c>
      <c r="V98" s="66">
        <f t="shared" si="7"/>
        <v>0</v>
      </c>
      <c r="W98" s="66">
        <f t="shared" si="7"/>
        <v>0</v>
      </c>
      <c r="X98" s="66">
        <f t="shared" si="7"/>
        <v>0</v>
      </c>
      <c r="Y98" s="66">
        <f t="shared" si="7"/>
        <v>0</v>
      </c>
      <c r="Z98" s="66">
        <f t="shared" si="7"/>
        <v>0</v>
      </c>
      <c r="AA98" s="66">
        <f t="shared" si="7"/>
        <v>0</v>
      </c>
      <c r="AB98" s="66">
        <f t="shared" si="7"/>
        <v>0</v>
      </c>
      <c r="AC98" s="66">
        <f t="shared" si="7"/>
        <v>0</v>
      </c>
      <c r="AD98" s="66">
        <f t="shared" si="7"/>
        <v>0</v>
      </c>
      <c r="AE98" s="66">
        <f t="shared" si="7"/>
        <v>0</v>
      </c>
    </row>
    <row r="99" spans="1:31" s="33" customFormat="1" ht="16" x14ac:dyDescent="0.3">
      <c r="A99" s="13"/>
      <c r="B99" s="13"/>
      <c r="C99" s="62" t="s">
        <v>185</v>
      </c>
      <c r="D99" s="13" t="s">
        <v>186</v>
      </c>
      <c r="E99" s="33" t="s">
        <v>22</v>
      </c>
      <c r="F99" s="33" t="s">
        <v>22</v>
      </c>
      <c r="G99" s="33" t="s">
        <v>22</v>
      </c>
      <c r="H99" s="33" t="s">
        <v>22</v>
      </c>
      <c r="N99" s="33" t="s">
        <v>465</v>
      </c>
      <c r="O99" s="33" t="s">
        <v>662</v>
      </c>
      <c r="P99" s="73">
        <v>1000</v>
      </c>
      <c r="Q99" s="73">
        <v>0</v>
      </c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</row>
    <row r="100" spans="1:31" ht="16" x14ac:dyDescent="0.3">
      <c r="A100" s="2"/>
      <c r="B100" s="2"/>
      <c r="C100" s="51" t="s">
        <v>187</v>
      </c>
      <c r="D100" s="2" t="s">
        <v>188</v>
      </c>
      <c r="E100" s="1" t="s">
        <v>22</v>
      </c>
      <c r="F100" s="1" t="s">
        <v>22</v>
      </c>
      <c r="G100" s="1" t="s">
        <v>22</v>
      </c>
      <c r="H100" s="1" t="s">
        <v>22</v>
      </c>
      <c r="M100" s="1" t="s">
        <v>537</v>
      </c>
      <c r="N100" s="1" t="s">
        <v>465</v>
      </c>
      <c r="O100" s="1" t="s">
        <v>663</v>
      </c>
      <c r="P100" s="64">
        <v>1000</v>
      </c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</row>
    <row r="101" spans="1:31" ht="16" x14ac:dyDescent="0.3">
      <c r="A101" s="2"/>
      <c r="B101" s="2"/>
      <c r="C101" s="51" t="s">
        <v>189</v>
      </c>
      <c r="D101" s="2" t="s">
        <v>190</v>
      </c>
      <c r="E101" s="1" t="s">
        <v>22</v>
      </c>
      <c r="F101" s="1" t="s">
        <v>22</v>
      </c>
      <c r="G101" s="1" t="s">
        <v>22</v>
      </c>
      <c r="H101" s="1" t="s">
        <v>22</v>
      </c>
      <c r="M101" s="1" t="s">
        <v>489</v>
      </c>
      <c r="N101" s="1" t="s">
        <v>465</v>
      </c>
      <c r="O101" s="1" t="s">
        <v>664</v>
      </c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</row>
    <row r="102" spans="1:31" ht="16" x14ac:dyDescent="0.3">
      <c r="A102" s="2"/>
      <c r="B102" s="2"/>
      <c r="C102" s="51" t="s">
        <v>191</v>
      </c>
      <c r="D102" s="2" t="s">
        <v>192</v>
      </c>
      <c r="E102" s="1" t="s">
        <v>22</v>
      </c>
      <c r="F102" s="1" t="s">
        <v>22</v>
      </c>
      <c r="G102" s="1" t="s">
        <v>22</v>
      </c>
      <c r="H102" s="1" t="s">
        <v>22</v>
      </c>
      <c r="M102" s="1" t="s">
        <v>538</v>
      </c>
      <c r="N102" s="1" t="s">
        <v>465</v>
      </c>
      <c r="O102" s="1" t="s">
        <v>665</v>
      </c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</row>
    <row r="103" spans="1:31" s="33" customFormat="1" ht="16" x14ac:dyDescent="0.3">
      <c r="A103" s="13"/>
      <c r="B103" s="13"/>
      <c r="C103" s="62" t="s">
        <v>193</v>
      </c>
      <c r="D103" s="13" t="s">
        <v>194</v>
      </c>
      <c r="E103" s="33" t="s">
        <v>22</v>
      </c>
      <c r="F103" s="33" t="s">
        <v>22</v>
      </c>
      <c r="G103" s="33" t="s">
        <v>22</v>
      </c>
      <c r="H103" s="33" t="s">
        <v>22</v>
      </c>
      <c r="N103" s="33" t="s">
        <v>465</v>
      </c>
      <c r="O103" s="33" t="s">
        <v>666</v>
      </c>
      <c r="P103" s="73">
        <v>0</v>
      </c>
      <c r="Q103" s="73">
        <v>0</v>
      </c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</row>
    <row r="104" spans="1:31" ht="16" x14ac:dyDescent="0.3">
      <c r="A104" s="2"/>
      <c r="B104" s="2"/>
      <c r="C104" s="51" t="s">
        <v>195</v>
      </c>
      <c r="D104" s="2" t="s">
        <v>196</v>
      </c>
      <c r="E104" s="1" t="s">
        <v>22</v>
      </c>
      <c r="F104" s="1" t="s">
        <v>22</v>
      </c>
      <c r="G104" s="1" t="s">
        <v>22</v>
      </c>
      <c r="H104" s="1" t="s">
        <v>22</v>
      </c>
      <c r="M104" s="1" t="s">
        <v>539</v>
      </c>
      <c r="N104" s="1" t="s">
        <v>465</v>
      </c>
      <c r="O104" s="1" t="s">
        <v>667</v>
      </c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</row>
    <row r="105" spans="1:31" ht="16" x14ac:dyDescent="0.3">
      <c r="A105" s="2"/>
      <c r="B105" s="2"/>
      <c r="C105" s="51" t="s">
        <v>197</v>
      </c>
      <c r="D105" s="2" t="s">
        <v>198</v>
      </c>
      <c r="E105" s="1" t="s">
        <v>22</v>
      </c>
      <c r="F105" s="1" t="s">
        <v>22</v>
      </c>
      <c r="G105" s="1" t="s">
        <v>22</v>
      </c>
      <c r="H105" s="1" t="s">
        <v>22</v>
      </c>
      <c r="M105" s="1" t="s">
        <v>540</v>
      </c>
      <c r="N105" s="1" t="s">
        <v>465</v>
      </c>
      <c r="O105" s="1" t="s">
        <v>668</v>
      </c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</row>
    <row r="106" spans="1:31" s="33" customFormat="1" ht="16" x14ac:dyDescent="0.3">
      <c r="A106" s="13"/>
      <c r="B106" s="13"/>
      <c r="C106" s="62" t="s">
        <v>199</v>
      </c>
      <c r="D106" s="13" t="s">
        <v>200</v>
      </c>
      <c r="E106" s="33" t="s">
        <v>22</v>
      </c>
      <c r="F106" s="33" t="s">
        <v>22</v>
      </c>
      <c r="G106" s="33" t="s">
        <v>22</v>
      </c>
      <c r="H106" s="33" t="s">
        <v>22</v>
      </c>
      <c r="N106" s="33" t="s">
        <v>465</v>
      </c>
      <c r="O106" s="33" t="s">
        <v>669</v>
      </c>
      <c r="P106" s="73">
        <v>5000</v>
      </c>
      <c r="Q106" s="73">
        <v>0</v>
      </c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</row>
    <row r="107" spans="1:31" ht="16" x14ac:dyDescent="0.3">
      <c r="A107" s="2"/>
      <c r="B107" s="2"/>
      <c r="C107" s="51" t="s">
        <v>201</v>
      </c>
      <c r="D107" s="2" t="s">
        <v>202</v>
      </c>
      <c r="E107" s="1" t="s">
        <v>22</v>
      </c>
      <c r="F107" s="1" t="s">
        <v>22</v>
      </c>
      <c r="G107" s="1" t="s">
        <v>22</v>
      </c>
      <c r="H107" s="1" t="s">
        <v>22</v>
      </c>
      <c r="M107" s="1" t="s">
        <v>541</v>
      </c>
      <c r="N107" s="1" t="s">
        <v>465</v>
      </c>
      <c r="O107" s="1" t="s">
        <v>670</v>
      </c>
      <c r="P107" s="64">
        <v>5000</v>
      </c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</row>
    <row r="108" spans="1:31" s="33" customFormat="1" ht="32" x14ac:dyDescent="0.3">
      <c r="A108" s="7"/>
      <c r="B108" s="7" t="s">
        <v>86</v>
      </c>
      <c r="C108" s="53"/>
      <c r="D108" s="7" t="s">
        <v>203</v>
      </c>
      <c r="E108" s="83"/>
      <c r="F108" s="83"/>
      <c r="G108" s="83"/>
      <c r="H108" s="83"/>
      <c r="I108" s="83"/>
      <c r="J108" s="83"/>
      <c r="K108" s="83"/>
      <c r="L108" s="83"/>
      <c r="M108" s="83"/>
      <c r="N108" s="83" t="s">
        <v>394</v>
      </c>
      <c r="O108" s="83" t="s">
        <v>702</v>
      </c>
      <c r="P108" s="84">
        <v>0</v>
      </c>
      <c r="Q108" s="84">
        <v>0</v>
      </c>
      <c r="R108" s="84">
        <f t="shared" ref="R108:AE108" si="8">SUM(R109:R113)</f>
        <v>0</v>
      </c>
      <c r="S108" s="84">
        <f t="shared" si="8"/>
        <v>0</v>
      </c>
      <c r="T108" s="84">
        <f t="shared" si="8"/>
        <v>0</v>
      </c>
      <c r="U108" s="84">
        <f t="shared" si="8"/>
        <v>0</v>
      </c>
      <c r="V108" s="84">
        <f t="shared" si="8"/>
        <v>0</v>
      </c>
      <c r="W108" s="84">
        <f t="shared" si="8"/>
        <v>0</v>
      </c>
      <c r="X108" s="84">
        <f t="shared" si="8"/>
        <v>0</v>
      </c>
      <c r="Y108" s="84">
        <f t="shared" si="8"/>
        <v>0</v>
      </c>
      <c r="Z108" s="84">
        <f t="shared" si="8"/>
        <v>0</v>
      </c>
      <c r="AA108" s="84">
        <f t="shared" si="8"/>
        <v>0</v>
      </c>
      <c r="AB108" s="84">
        <f t="shared" si="8"/>
        <v>0</v>
      </c>
      <c r="AC108" s="84">
        <f t="shared" si="8"/>
        <v>0</v>
      </c>
      <c r="AD108" s="84">
        <f t="shared" si="8"/>
        <v>0</v>
      </c>
      <c r="AE108" s="84">
        <f t="shared" si="8"/>
        <v>0</v>
      </c>
    </row>
    <row r="109" spans="1:31" s="33" customFormat="1" ht="16" x14ac:dyDescent="0.3">
      <c r="A109" s="13"/>
      <c r="B109" s="13"/>
      <c r="C109" s="62" t="s">
        <v>204</v>
      </c>
      <c r="D109" s="13" t="s">
        <v>410</v>
      </c>
      <c r="E109" s="33" t="s">
        <v>22</v>
      </c>
      <c r="F109" s="33" t="s">
        <v>22</v>
      </c>
      <c r="G109" s="33" t="s">
        <v>22</v>
      </c>
      <c r="H109" s="33" t="s">
        <v>22</v>
      </c>
      <c r="M109" s="33" t="s">
        <v>545</v>
      </c>
      <c r="N109" s="33" t="s">
        <v>465</v>
      </c>
      <c r="O109" s="33" t="s">
        <v>703</v>
      </c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</row>
    <row r="110" spans="1:31" s="33" customFormat="1" ht="16" x14ac:dyDescent="0.3">
      <c r="A110" s="13"/>
      <c r="B110" s="13"/>
      <c r="C110" s="62" t="s">
        <v>205</v>
      </c>
      <c r="D110" s="13" t="s">
        <v>206</v>
      </c>
      <c r="E110" s="33" t="s">
        <v>22</v>
      </c>
      <c r="F110" s="33" t="s">
        <v>22</v>
      </c>
      <c r="G110" s="33" t="s">
        <v>22</v>
      </c>
      <c r="H110" s="33" t="s">
        <v>22</v>
      </c>
      <c r="M110" s="33" t="s">
        <v>544</v>
      </c>
      <c r="N110" s="33" t="s">
        <v>465</v>
      </c>
      <c r="O110" s="33" t="s">
        <v>721</v>
      </c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</row>
    <row r="111" spans="1:31" s="33" customFormat="1" ht="27" x14ac:dyDescent="0.3">
      <c r="A111" s="13"/>
      <c r="B111" s="13"/>
      <c r="C111" s="62" t="s">
        <v>207</v>
      </c>
      <c r="D111" s="13" t="s">
        <v>208</v>
      </c>
      <c r="E111" s="33" t="s">
        <v>22</v>
      </c>
      <c r="F111" s="33" t="s">
        <v>22</v>
      </c>
      <c r="G111" s="33" t="s">
        <v>22</v>
      </c>
      <c r="H111" s="33" t="s">
        <v>22</v>
      </c>
      <c r="M111" s="33" t="s">
        <v>543</v>
      </c>
      <c r="N111" s="33" t="s">
        <v>473</v>
      </c>
      <c r="O111" s="33" t="s">
        <v>704</v>
      </c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</row>
    <row r="112" spans="1:31" s="33" customFormat="1" ht="16" x14ac:dyDescent="0.3">
      <c r="A112" s="13"/>
      <c r="B112" s="13"/>
      <c r="C112" s="62" t="s">
        <v>209</v>
      </c>
      <c r="D112" s="13" t="s">
        <v>210</v>
      </c>
      <c r="E112" s="33" t="s">
        <v>22</v>
      </c>
      <c r="F112" s="33" t="s">
        <v>22</v>
      </c>
      <c r="G112" s="33" t="s">
        <v>22</v>
      </c>
      <c r="H112" s="33" t="s">
        <v>22</v>
      </c>
      <c r="N112" s="33" t="s">
        <v>394</v>
      </c>
      <c r="O112" s="33" t="s">
        <v>705</v>
      </c>
      <c r="P112" s="73">
        <v>0</v>
      </c>
      <c r="Q112" s="73">
        <v>0</v>
      </c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</row>
    <row r="113" spans="1:31" ht="16" x14ac:dyDescent="0.3">
      <c r="A113" s="2"/>
      <c r="B113" s="2"/>
      <c r="C113" s="51" t="s">
        <v>211</v>
      </c>
      <c r="D113" s="2" t="s">
        <v>212</v>
      </c>
      <c r="E113" s="1" t="s">
        <v>22</v>
      </c>
      <c r="F113" s="1" t="s">
        <v>22</v>
      </c>
      <c r="G113" s="1" t="s">
        <v>22</v>
      </c>
      <c r="H113" s="1" t="s">
        <v>22</v>
      </c>
      <c r="M113" s="1" t="s">
        <v>542</v>
      </c>
      <c r="N113" s="1" t="s">
        <v>394</v>
      </c>
      <c r="O113" s="1" t="s">
        <v>706</v>
      </c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</row>
    <row r="114" spans="1:31" ht="16" x14ac:dyDescent="0.3">
      <c r="A114" s="8"/>
      <c r="B114" s="7" t="s">
        <v>105</v>
      </c>
      <c r="C114" s="53"/>
      <c r="D114" s="7" t="s">
        <v>213</v>
      </c>
      <c r="E114" s="40"/>
      <c r="F114" s="40"/>
      <c r="G114" s="40"/>
      <c r="H114" s="40"/>
      <c r="I114" s="40"/>
      <c r="J114" s="40"/>
      <c r="K114" s="40"/>
      <c r="L114" s="40"/>
      <c r="M114" s="40"/>
      <c r="N114" s="83" t="s">
        <v>394</v>
      </c>
      <c r="O114" s="40" t="s">
        <v>671</v>
      </c>
      <c r="P114" s="84">
        <v>8950</v>
      </c>
      <c r="Q114" s="84">
        <v>0</v>
      </c>
      <c r="R114" s="66">
        <f t="shared" ref="R114:AE114" si="9">SUM(R115:R124)</f>
        <v>0</v>
      </c>
      <c r="S114" s="66">
        <f t="shared" si="9"/>
        <v>0</v>
      </c>
      <c r="T114" s="66">
        <f t="shared" si="9"/>
        <v>0</v>
      </c>
      <c r="U114" s="66">
        <f t="shared" si="9"/>
        <v>0</v>
      </c>
      <c r="V114" s="66">
        <f t="shared" si="9"/>
        <v>0</v>
      </c>
      <c r="W114" s="66">
        <f t="shared" si="9"/>
        <v>0</v>
      </c>
      <c r="X114" s="66">
        <f t="shared" si="9"/>
        <v>0</v>
      </c>
      <c r="Y114" s="66">
        <f t="shared" si="9"/>
        <v>0</v>
      </c>
      <c r="Z114" s="66">
        <f t="shared" si="9"/>
        <v>0</v>
      </c>
      <c r="AA114" s="66">
        <f t="shared" si="9"/>
        <v>0</v>
      </c>
      <c r="AB114" s="66">
        <f t="shared" si="9"/>
        <v>0</v>
      </c>
      <c r="AC114" s="66">
        <f t="shared" si="9"/>
        <v>0</v>
      </c>
      <c r="AD114" s="66">
        <f t="shared" si="9"/>
        <v>0</v>
      </c>
      <c r="AE114" s="66">
        <f t="shared" si="9"/>
        <v>0</v>
      </c>
    </row>
    <row r="115" spans="1:31" s="33" customFormat="1" ht="16" x14ac:dyDescent="0.3">
      <c r="A115" s="13"/>
      <c r="B115" s="13"/>
      <c r="C115" s="62" t="s">
        <v>214</v>
      </c>
      <c r="D115" s="13" t="s">
        <v>215</v>
      </c>
      <c r="E115" s="33" t="s">
        <v>22</v>
      </c>
      <c r="F115" s="33" t="s">
        <v>22</v>
      </c>
      <c r="G115" s="33" t="s">
        <v>22</v>
      </c>
      <c r="H115" s="33" t="s">
        <v>22</v>
      </c>
      <c r="N115" s="33" t="s">
        <v>473</v>
      </c>
      <c r="O115" s="33" t="s">
        <v>707</v>
      </c>
      <c r="P115" s="73">
        <v>4000</v>
      </c>
      <c r="Q115" s="73">
        <v>0</v>
      </c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</row>
    <row r="116" spans="1:31" ht="16" x14ac:dyDescent="0.3">
      <c r="A116" s="2"/>
      <c r="B116" s="2"/>
      <c r="C116" s="51" t="s">
        <v>216</v>
      </c>
      <c r="D116" s="2" t="s">
        <v>217</v>
      </c>
      <c r="E116" s="1" t="s">
        <v>22</v>
      </c>
      <c r="F116" s="1" t="s">
        <v>22</v>
      </c>
      <c r="G116" s="1" t="s">
        <v>22</v>
      </c>
      <c r="H116" s="1" t="s">
        <v>22</v>
      </c>
      <c r="M116" s="1" t="s">
        <v>546</v>
      </c>
      <c r="N116" s="1" t="s">
        <v>474</v>
      </c>
      <c r="O116" s="1" t="s">
        <v>708</v>
      </c>
      <c r="P116" s="64">
        <v>3000</v>
      </c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</row>
    <row r="117" spans="1:31" ht="16" x14ac:dyDescent="0.3">
      <c r="A117" s="2"/>
      <c r="B117" s="2"/>
      <c r="C117" s="51" t="s">
        <v>218</v>
      </c>
      <c r="D117" s="2" t="s">
        <v>219</v>
      </c>
      <c r="E117" s="1" t="s">
        <v>22</v>
      </c>
      <c r="F117" s="1" t="s">
        <v>22</v>
      </c>
      <c r="G117" s="1" t="s">
        <v>22</v>
      </c>
      <c r="H117" s="1" t="s">
        <v>22</v>
      </c>
      <c r="M117" s="1" t="s">
        <v>547</v>
      </c>
      <c r="N117" s="1" t="s">
        <v>473</v>
      </c>
      <c r="O117" s="1" t="s">
        <v>709</v>
      </c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</row>
    <row r="118" spans="1:31" ht="16" x14ac:dyDescent="0.3">
      <c r="A118" s="2"/>
      <c r="B118" s="2"/>
      <c r="C118" s="51" t="s">
        <v>466</v>
      </c>
      <c r="D118" s="2" t="s">
        <v>467</v>
      </c>
      <c r="E118" s="1" t="s">
        <v>22</v>
      </c>
      <c r="F118" s="1" t="s">
        <v>22</v>
      </c>
      <c r="G118" s="1" t="s">
        <v>22</v>
      </c>
      <c r="H118" s="1" t="s">
        <v>22</v>
      </c>
      <c r="M118" s="1" t="s">
        <v>504</v>
      </c>
      <c r="N118" s="1" t="s">
        <v>473</v>
      </c>
      <c r="O118" s="1" t="s">
        <v>710</v>
      </c>
      <c r="P118" s="64">
        <v>1000</v>
      </c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</row>
    <row r="119" spans="1:31" s="33" customFormat="1" ht="16" x14ac:dyDescent="0.3">
      <c r="A119" s="13"/>
      <c r="B119" s="13"/>
      <c r="C119" s="62" t="s">
        <v>220</v>
      </c>
      <c r="D119" s="13" t="s">
        <v>221</v>
      </c>
      <c r="E119" s="33" t="s">
        <v>22</v>
      </c>
      <c r="F119" s="33" t="s">
        <v>22</v>
      </c>
      <c r="G119" s="33" t="s">
        <v>22</v>
      </c>
      <c r="H119" s="33" t="s">
        <v>22</v>
      </c>
      <c r="N119" s="33" t="s">
        <v>394</v>
      </c>
      <c r="O119" s="33" t="s">
        <v>711</v>
      </c>
      <c r="P119" s="73">
        <v>4950</v>
      </c>
      <c r="Q119" s="73">
        <v>0</v>
      </c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</row>
    <row r="120" spans="1:31" ht="16" x14ac:dyDescent="0.3">
      <c r="A120" s="2"/>
      <c r="B120" s="2"/>
      <c r="C120" s="51" t="s">
        <v>222</v>
      </c>
      <c r="D120" s="2" t="s">
        <v>223</v>
      </c>
      <c r="E120" s="1" t="s">
        <v>22</v>
      </c>
      <c r="F120" s="1" t="s">
        <v>22</v>
      </c>
      <c r="G120" s="1" t="s">
        <v>22</v>
      </c>
      <c r="H120" s="1" t="s">
        <v>22</v>
      </c>
      <c r="M120" s="1" t="s">
        <v>548</v>
      </c>
      <c r="N120" s="1" t="s">
        <v>394</v>
      </c>
      <c r="O120" s="1" t="s">
        <v>712</v>
      </c>
      <c r="P120" s="64">
        <v>4950</v>
      </c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</row>
    <row r="121" spans="1:31" s="33" customFormat="1" ht="16" x14ac:dyDescent="0.3">
      <c r="A121" s="13"/>
      <c r="B121" s="13"/>
      <c r="C121" s="62" t="s">
        <v>224</v>
      </c>
      <c r="D121" s="13" t="s">
        <v>225</v>
      </c>
      <c r="E121" s="33" t="s">
        <v>22</v>
      </c>
      <c r="F121" s="33" t="s">
        <v>22</v>
      </c>
      <c r="G121" s="33" t="s">
        <v>22</v>
      </c>
      <c r="H121" s="33" t="s">
        <v>22</v>
      </c>
      <c r="N121" s="33" t="s">
        <v>475</v>
      </c>
      <c r="O121" s="33" t="s">
        <v>713</v>
      </c>
      <c r="P121" s="73">
        <v>0</v>
      </c>
      <c r="Q121" s="73">
        <v>0</v>
      </c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</row>
    <row r="122" spans="1:31" ht="16" x14ac:dyDescent="0.3">
      <c r="A122" s="2"/>
      <c r="B122" s="2"/>
      <c r="C122" s="51" t="s">
        <v>226</v>
      </c>
      <c r="D122" s="2" t="s">
        <v>227</v>
      </c>
      <c r="E122" s="1" t="s">
        <v>22</v>
      </c>
      <c r="F122" s="1" t="s">
        <v>22</v>
      </c>
      <c r="G122" s="1" t="s">
        <v>22</v>
      </c>
      <c r="H122" s="1" t="s">
        <v>22</v>
      </c>
      <c r="M122" s="1" t="s">
        <v>548</v>
      </c>
      <c r="N122" s="1" t="s">
        <v>475</v>
      </c>
      <c r="O122" s="1" t="s">
        <v>714</v>
      </c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</row>
    <row r="123" spans="1:31" s="33" customFormat="1" ht="16" x14ac:dyDescent="0.3">
      <c r="A123" s="13"/>
      <c r="B123" s="13"/>
      <c r="C123" s="62" t="s">
        <v>228</v>
      </c>
      <c r="D123" s="13" t="s">
        <v>229</v>
      </c>
      <c r="E123" s="33" t="s">
        <v>22</v>
      </c>
      <c r="F123" s="33" t="s">
        <v>22</v>
      </c>
      <c r="G123" s="33" t="s">
        <v>22</v>
      </c>
      <c r="H123" s="33" t="s">
        <v>22</v>
      </c>
      <c r="N123" s="33" t="s">
        <v>465</v>
      </c>
      <c r="O123" s="33" t="s">
        <v>715</v>
      </c>
      <c r="P123" s="73">
        <v>0</v>
      </c>
      <c r="Q123" s="73">
        <v>0</v>
      </c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</row>
    <row r="124" spans="1:31" ht="16" x14ac:dyDescent="0.3">
      <c r="A124" s="2"/>
      <c r="B124" s="2"/>
      <c r="C124" s="51" t="s">
        <v>230</v>
      </c>
      <c r="D124" s="2" t="s">
        <v>418</v>
      </c>
      <c r="E124" s="1" t="s">
        <v>22</v>
      </c>
      <c r="F124" s="1" t="s">
        <v>22</v>
      </c>
      <c r="G124" s="1" t="s">
        <v>22</v>
      </c>
      <c r="H124" s="1" t="s">
        <v>22</v>
      </c>
      <c r="M124" s="1" t="s">
        <v>548</v>
      </c>
      <c r="N124" s="1" t="s">
        <v>465</v>
      </c>
      <c r="O124" s="1" t="s">
        <v>716</v>
      </c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</row>
    <row r="125" spans="1:31" s="4" customFormat="1" ht="21" x14ac:dyDescent="0.3">
      <c r="A125" s="9" t="s">
        <v>231</v>
      </c>
      <c r="B125" s="9"/>
      <c r="C125" s="54"/>
      <c r="D125" s="10" t="s">
        <v>232</v>
      </c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 t="s">
        <v>786</v>
      </c>
      <c r="P125" s="90">
        <v>63310</v>
      </c>
      <c r="Q125" s="90">
        <v>43550</v>
      </c>
      <c r="R125" s="67">
        <f t="shared" ref="R125:AE125" si="10">R126+R142+R161</f>
        <v>0</v>
      </c>
      <c r="S125" s="67">
        <f t="shared" si="10"/>
        <v>0</v>
      </c>
      <c r="T125" s="67">
        <f t="shared" si="10"/>
        <v>0</v>
      </c>
      <c r="U125" s="67">
        <f t="shared" si="10"/>
        <v>0</v>
      </c>
      <c r="V125" s="67">
        <f t="shared" si="10"/>
        <v>0</v>
      </c>
      <c r="W125" s="67">
        <f t="shared" si="10"/>
        <v>0</v>
      </c>
      <c r="X125" s="67">
        <f t="shared" si="10"/>
        <v>0</v>
      </c>
      <c r="Y125" s="67">
        <f t="shared" si="10"/>
        <v>0</v>
      </c>
      <c r="Z125" s="67">
        <f t="shared" si="10"/>
        <v>0</v>
      </c>
      <c r="AA125" s="67">
        <f t="shared" si="10"/>
        <v>0</v>
      </c>
      <c r="AB125" s="67">
        <f t="shared" si="10"/>
        <v>0</v>
      </c>
      <c r="AC125" s="67">
        <f t="shared" si="10"/>
        <v>0</v>
      </c>
      <c r="AD125" s="67">
        <f t="shared" si="10"/>
        <v>0</v>
      </c>
      <c r="AE125" s="67">
        <f t="shared" si="10"/>
        <v>0</v>
      </c>
    </row>
    <row r="126" spans="1:31" ht="16" x14ac:dyDescent="0.3">
      <c r="A126" s="14"/>
      <c r="B126" s="15" t="s">
        <v>19</v>
      </c>
      <c r="C126" s="55"/>
      <c r="D126" s="18" t="s">
        <v>233</v>
      </c>
      <c r="E126" s="42"/>
      <c r="F126" s="42"/>
      <c r="G126" s="42"/>
      <c r="H126" s="42"/>
      <c r="I126" s="42"/>
      <c r="J126" s="42"/>
      <c r="K126" s="42"/>
      <c r="L126" s="42"/>
      <c r="M126" s="42"/>
      <c r="N126" s="86" t="s">
        <v>476</v>
      </c>
      <c r="O126" s="86" t="s">
        <v>787</v>
      </c>
      <c r="P126" s="87">
        <v>25740</v>
      </c>
      <c r="Q126" s="87">
        <v>21250</v>
      </c>
      <c r="R126" s="68">
        <f t="shared" ref="R126:AE126" si="11">SUM(R127:R140)</f>
        <v>0</v>
      </c>
      <c r="S126" s="68">
        <f t="shared" si="11"/>
        <v>0</v>
      </c>
      <c r="T126" s="68">
        <f t="shared" si="11"/>
        <v>0</v>
      </c>
      <c r="U126" s="68">
        <f t="shared" si="11"/>
        <v>0</v>
      </c>
      <c r="V126" s="68">
        <f t="shared" si="11"/>
        <v>0</v>
      </c>
      <c r="W126" s="68">
        <f t="shared" si="11"/>
        <v>0</v>
      </c>
      <c r="X126" s="68">
        <f t="shared" si="11"/>
        <v>0</v>
      </c>
      <c r="Y126" s="68">
        <f t="shared" si="11"/>
        <v>0</v>
      </c>
      <c r="Z126" s="68">
        <f t="shared" si="11"/>
        <v>0</v>
      </c>
      <c r="AA126" s="68">
        <f t="shared" si="11"/>
        <v>0</v>
      </c>
      <c r="AB126" s="68">
        <f t="shared" si="11"/>
        <v>0</v>
      </c>
      <c r="AC126" s="68">
        <f t="shared" si="11"/>
        <v>0</v>
      </c>
      <c r="AD126" s="68">
        <f t="shared" si="11"/>
        <v>0</v>
      </c>
      <c r="AE126" s="68">
        <f t="shared" si="11"/>
        <v>0</v>
      </c>
    </row>
    <row r="127" spans="1:31" s="33" customFormat="1" ht="16" x14ac:dyDescent="0.3">
      <c r="A127" s="13"/>
      <c r="B127" s="13"/>
      <c r="C127" s="62" t="s">
        <v>234</v>
      </c>
      <c r="D127" s="13" t="s">
        <v>235</v>
      </c>
      <c r="E127" s="33" t="s">
        <v>22</v>
      </c>
      <c r="F127" s="33" t="s">
        <v>22</v>
      </c>
      <c r="G127" s="33" t="s">
        <v>22</v>
      </c>
      <c r="H127" s="33" t="s">
        <v>22</v>
      </c>
      <c r="N127" s="33" t="s">
        <v>473</v>
      </c>
      <c r="O127" s="33" t="s">
        <v>717</v>
      </c>
      <c r="P127" s="73">
        <v>3360</v>
      </c>
      <c r="Q127" s="73">
        <v>0</v>
      </c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</row>
    <row r="128" spans="1:31" ht="16" x14ac:dyDescent="0.3">
      <c r="A128" s="2"/>
      <c r="B128" s="2"/>
      <c r="C128" s="51" t="s">
        <v>236</v>
      </c>
      <c r="D128" s="2" t="s">
        <v>237</v>
      </c>
      <c r="E128" s="1" t="s">
        <v>22</v>
      </c>
      <c r="F128" s="1" t="s">
        <v>22</v>
      </c>
      <c r="G128" s="1" t="s">
        <v>22</v>
      </c>
      <c r="H128" s="1" t="s">
        <v>22</v>
      </c>
      <c r="M128" s="1" t="s">
        <v>549</v>
      </c>
      <c r="N128" s="1" t="s">
        <v>473</v>
      </c>
      <c r="O128" s="1" t="s">
        <v>718</v>
      </c>
      <c r="P128" s="64">
        <v>2400</v>
      </c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</row>
    <row r="129" spans="1:31" ht="16" x14ac:dyDescent="0.3">
      <c r="A129" s="2"/>
      <c r="B129" s="2"/>
      <c r="C129" s="51" t="s">
        <v>238</v>
      </c>
      <c r="D129" s="2" t="s">
        <v>239</v>
      </c>
      <c r="E129" s="1" t="s">
        <v>22</v>
      </c>
      <c r="F129" s="1" t="s">
        <v>22</v>
      </c>
      <c r="G129" s="1" t="s">
        <v>22</v>
      </c>
      <c r="H129" s="1" t="s">
        <v>22</v>
      </c>
      <c r="M129" s="1" t="s">
        <v>550</v>
      </c>
      <c r="N129" s="1" t="s">
        <v>476</v>
      </c>
      <c r="O129" s="1" t="s">
        <v>719</v>
      </c>
      <c r="P129" s="64">
        <v>960</v>
      </c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</row>
    <row r="130" spans="1:31" ht="16" x14ac:dyDescent="0.3">
      <c r="A130" s="2"/>
      <c r="B130" s="2"/>
      <c r="C130" s="51" t="s">
        <v>240</v>
      </c>
      <c r="D130" s="2" t="s">
        <v>241</v>
      </c>
      <c r="E130" s="1" t="s">
        <v>22</v>
      </c>
      <c r="F130" s="1" t="s">
        <v>22</v>
      </c>
      <c r="G130" s="1" t="s">
        <v>22</v>
      </c>
      <c r="H130" s="1" t="s">
        <v>22</v>
      </c>
      <c r="M130" s="1" t="s">
        <v>551</v>
      </c>
      <c r="N130" s="1" t="s">
        <v>476</v>
      </c>
      <c r="O130" s="1" t="s">
        <v>720</v>
      </c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</row>
    <row r="131" spans="1:31" ht="16" x14ac:dyDescent="0.3">
      <c r="A131" s="2"/>
      <c r="B131" s="2"/>
      <c r="C131" s="51" t="s">
        <v>242</v>
      </c>
      <c r="D131" s="2" t="s">
        <v>243</v>
      </c>
      <c r="E131" s="1" t="s">
        <v>22</v>
      </c>
      <c r="F131" s="1" t="s">
        <v>22</v>
      </c>
      <c r="G131" s="1" t="s">
        <v>22</v>
      </c>
      <c r="H131" s="1" t="s">
        <v>22</v>
      </c>
      <c r="M131" s="1" t="s">
        <v>552</v>
      </c>
      <c r="N131" s="1" t="s">
        <v>471</v>
      </c>
      <c r="O131" s="1" t="s">
        <v>722</v>
      </c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</row>
    <row r="132" spans="1:31" s="33" customFormat="1" ht="16" x14ac:dyDescent="0.3">
      <c r="A132" s="13"/>
      <c r="B132" s="13"/>
      <c r="C132" s="62" t="s">
        <v>244</v>
      </c>
      <c r="D132" s="13" t="s">
        <v>245</v>
      </c>
      <c r="E132" s="33" t="s">
        <v>22</v>
      </c>
      <c r="F132" s="33" t="s">
        <v>22</v>
      </c>
      <c r="G132" s="33" t="s">
        <v>22</v>
      </c>
      <c r="H132" s="33" t="s">
        <v>22</v>
      </c>
      <c r="M132" s="33" t="s">
        <v>553</v>
      </c>
      <c r="N132" s="33" t="s">
        <v>476</v>
      </c>
      <c r="O132" s="33" t="s">
        <v>723</v>
      </c>
      <c r="P132" s="73">
        <v>0</v>
      </c>
      <c r="Q132" s="73">
        <v>0</v>
      </c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</row>
    <row r="133" spans="1:31" s="33" customFormat="1" ht="16" x14ac:dyDescent="0.3">
      <c r="A133" s="13"/>
      <c r="B133" s="13"/>
      <c r="C133" s="62" t="s">
        <v>246</v>
      </c>
      <c r="D133" s="13" t="s">
        <v>247</v>
      </c>
      <c r="E133" s="33" t="s">
        <v>22</v>
      </c>
      <c r="F133" s="33" t="s">
        <v>22</v>
      </c>
      <c r="G133" s="33" t="s">
        <v>22</v>
      </c>
      <c r="H133" s="33" t="s">
        <v>22</v>
      </c>
      <c r="N133" s="33" t="s">
        <v>476</v>
      </c>
      <c r="O133" s="33" t="s">
        <v>724</v>
      </c>
      <c r="P133" s="73">
        <v>7200</v>
      </c>
      <c r="Q133" s="73">
        <v>2500</v>
      </c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</row>
    <row r="134" spans="1:31" ht="16" x14ac:dyDescent="0.3">
      <c r="A134" s="2"/>
      <c r="B134" s="2"/>
      <c r="C134" s="51" t="s">
        <v>248</v>
      </c>
      <c r="D134" s="2" t="s">
        <v>249</v>
      </c>
      <c r="E134" s="1" t="s">
        <v>22</v>
      </c>
      <c r="F134" s="1" t="s">
        <v>22</v>
      </c>
      <c r="G134" s="1" t="s">
        <v>22</v>
      </c>
      <c r="H134" s="1" t="s">
        <v>22</v>
      </c>
      <c r="M134" s="1" t="s">
        <v>526</v>
      </c>
      <c r="N134" s="1" t="s">
        <v>476</v>
      </c>
      <c r="O134" s="1" t="s">
        <v>725</v>
      </c>
      <c r="P134" s="64">
        <v>2200</v>
      </c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</row>
    <row r="135" spans="1:31" ht="16" x14ac:dyDescent="0.3">
      <c r="A135" s="2"/>
      <c r="B135" s="2"/>
      <c r="C135" s="51" t="s">
        <v>250</v>
      </c>
      <c r="D135" s="2" t="s">
        <v>555</v>
      </c>
      <c r="E135" s="1" t="s">
        <v>22</v>
      </c>
      <c r="F135" s="1" t="s">
        <v>22</v>
      </c>
      <c r="G135" s="1" t="s">
        <v>22</v>
      </c>
      <c r="H135" s="1" t="s">
        <v>22</v>
      </c>
      <c r="M135" s="1" t="s">
        <v>554</v>
      </c>
      <c r="N135" s="1" t="s">
        <v>471</v>
      </c>
      <c r="O135" s="1" t="s">
        <v>726</v>
      </c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</row>
    <row r="136" spans="1:31" ht="16" x14ac:dyDescent="0.3">
      <c r="A136" s="2"/>
      <c r="B136" s="2"/>
      <c r="C136" s="51" t="s">
        <v>251</v>
      </c>
      <c r="D136" s="2" t="s">
        <v>252</v>
      </c>
      <c r="E136" s="1" t="s">
        <v>22</v>
      </c>
      <c r="F136" s="1" t="s">
        <v>22</v>
      </c>
      <c r="G136" s="1" t="s">
        <v>22</v>
      </c>
      <c r="H136" s="1" t="s">
        <v>22</v>
      </c>
      <c r="M136" s="1" t="s">
        <v>556</v>
      </c>
      <c r="N136" s="1" t="s">
        <v>476</v>
      </c>
      <c r="O136" s="1" t="s">
        <v>727</v>
      </c>
      <c r="P136" s="64">
        <v>5000</v>
      </c>
      <c r="Q136" s="64">
        <v>2500</v>
      </c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</row>
    <row r="137" spans="1:31" ht="16" x14ac:dyDescent="0.3">
      <c r="A137" s="2"/>
      <c r="B137" s="2"/>
      <c r="C137" s="51" t="s">
        <v>253</v>
      </c>
      <c r="D137" s="2" t="s">
        <v>254</v>
      </c>
      <c r="E137" s="1" t="s">
        <v>22</v>
      </c>
      <c r="F137" s="1" t="s">
        <v>22</v>
      </c>
      <c r="G137" s="1" t="s">
        <v>22</v>
      </c>
      <c r="H137" s="1" t="s">
        <v>22</v>
      </c>
      <c r="M137" s="1" t="s">
        <v>557</v>
      </c>
      <c r="N137" s="1" t="s">
        <v>477</v>
      </c>
      <c r="O137" s="1" t="s">
        <v>728</v>
      </c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</row>
    <row r="138" spans="1:31" s="33" customFormat="1" ht="16" x14ac:dyDescent="0.3">
      <c r="A138" s="13"/>
      <c r="B138" s="13"/>
      <c r="C138" s="62" t="s">
        <v>255</v>
      </c>
      <c r="D138" s="13" t="s">
        <v>256</v>
      </c>
      <c r="E138" s="33" t="s">
        <v>22</v>
      </c>
      <c r="F138" s="33" t="s">
        <v>22</v>
      </c>
      <c r="G138" s="33" t="s">
        <v>22</v>
      </c>
      <c r="H138" s="33" t="s">
        <v>22</v>
      </c>
      <c r="N138" s="33" t="s">
        <v>476</v>
      </c>
      <c r="O138" s="33" t="s">
        <v>729</v>
      </c>
      <c r="P138" s="73">
        <v>12000</v>
      </c>
      <c r="Q138" s="73">
        <v>14500</v>
      </c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</row>
    <row r="139" spans="1:31" ht="16" x14ac:dyDescent="0.3">
      <c r="A139" s="2"/>
      <c r="B139" s="2"/>
      <c r="C139" s="51" t="s">
        <v>257</v>
      </c>
      <c r="D139" s="2" t="s">
        <v>258</v>
      </c>
      <c r="E139" s="1" t="s">
        <v>22</v>
      </c>
      <c r="F139" s="1" t="s">
        <v>22</v>
      </c>
      <c r="G139" s="1" t="s">
        <v>22</v>
      </c>
      <c r="H139" s="1" t="s">
        <v>22</v>
      </c>
      <c r="M139" s="1" t="s">
        <v>558</v>
      </c>
      <c r="N139" s="1" t="s">
        <v>476</v>
      </c>
      <c r="O139" s="1" t="s">
        <v>730</v>
      </c>
      <c r="P139" s="64">
        <v>7000</v>
      </c>
      <c r="Q139" s="64">
        <v>12000</v>
      </c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</row>
    <row r="140" spans="1:31" ht="16" x14ac:dyDescent="0.3">
      <c r="A140" s="2"/>
      <c r="B140" s="2"/>
      <c r="C140" s="51" t="s">
        <v>259</v>
      </c>
      <c r="D140" s="2" t="s">
        <v>260</v>
      </c>
      <c r="E140" s="1" t="s">
        <v>22</v>
      </c>
      <c r="F140" s="1" t="s">
        <v>22</v>
      </c>
      <c r="G140" s="1" t="s">
        <v>22</v>
      </c>
      <c r="H140" s="1" t="s">
        <v>22</v>
      </c>
      <c r="M140" s="1" t="s">
        <v>559</v>
      </c>
      <c r="N140" s="1" t="s">
        <v>476</v>
      </c>
      <c r="O140" s="1" t="s">
        <v>731</v>
      </c>
      <c r="P140" s="64">
        <v>5000</v>
      </c>
      <c r="Q140" s="64">
        <v>2500</v>
      </c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</row>
    <row r="141" spans="1:31" s="33" customFormat="1" ht="16" x14ac:dyDescent="0.3">
      <c r="A141" s="13"/>
      <c r="B141" s="13"/>
      <c r="C141" s="62" t="s">
        <v>261</v>
      </c>
      <c r="D141" s="13" t="s">
        <v>262</v>
      </c>
      <c r="E141" s="33" t="s">
        <v>22</v>
      </c>
      <c r="F141" s="33" t="s">
        <v>22</v>
      </c>
      <c r="G141" s="33" t="s">
        <v>22</v>
      </c>
      <c r="H141" s="33" t="s">
        <v>22</v>
      </c>
      <c r="M141" s="33" t="s">
        <v>560</v>
      </c>
      <c r="N141" s="33" t="s">
        <v>469</v>
      </c>
      <c r="O141" s="33" t="s">
        <v>732</v>
      </c>
      <c r="P141" s="73">
        <v>3180</v>
      </c>
      <c r="Q141" s="73">
        <v>4250</v>
      </c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</row>
    <row r="142" spans="1:31" s="33" customFormat="1" ht="16" x14ac:dyDescent="0.3">
      <c r="A142" s="15"/>
      <c r="B142" s="15" t="s">
        <v>51</v>
      </c>
      <c r="C142" s="85"/>
      <c r="D142" s="18" t="s">
        <v>263</v>
      </c>
      <c r="E142" s="86"/>
      <c r="F142" s="86"/>
      <c r="G142" s="86"/>
      <c r="H142" s="86"/>
      <c r="I142" s="86"/>
      <c r="J142" s="86"/>
      <c r="K142" s="86"/>
      <c r="L142" s="86"/>
      <c r="M142" s="86"/>
      <c r="N142" s="86" t="s">
        <v>476</v>
      </c>
      <c r="O142" s="86" t="s">
        <v>788</v>
      </c>
      <c r="P142" s="87">
        <v>34570</v>
      </c>
      <c r="Q142" s="87">
        <v>22300</v>
      </c>
      <c r="R142" s="87">
        <f t="shared" ref="R142:AE142" si="12">SUM(R143:R158)</f>
        <v>0</v>
      </c>
      <c r="S142" s="87">
        <f t="shared" si="12"/>
        <v>0</v>
      </c>
      <c r="T142" s="87">
        <f t="shared" si="12"/>
        <v>0</v>
      </c>
      <c r="U142" s="87">
        <f t="shared" si="12"/>
        <v>0</v>
      </c>
      <c r="V142" s="87">
        <f t="shared" si="12"/>
        <v>0</v>
      </c>
      <c r="W142" s="87">
        <f t="shared" si="12"/>
        <v>0</v>
      </c>
      <c r="X142" s="87">
        <f t="shared" si="12"/>
        <v>0</v>
      </c>
      <c r="Y142" s="87">
        <f t="shared" si="12"/>
        <v>0</v>
      </c>
      <c r="Z142" s="87">
        <f t="shared" si="12"/>
        <v>0</v>
      </c>
      <c r="AA142" s="87">
        <f t="shared" si="12"/>
        <v>0</v>
      </c>
      <c r="AB142" s="87">
        <f t="shared" si="12"/>
        <v>0</v>
      </c>
      <c r="AC142" s="87">
        <f t="shared" si="12"/>
        <v>0</v>
      </c>
      <c r="AD142" s="87">
        <f t="shared" si="12"/>
        <v>0</v>
      </c>
      <c r="AE142" s="87">
        <f t="shared" si="12"/>
        <v>0</v>
      </c>
    </row>
    <row r="143" spans="1:31" s="33" customFormat="1" ht="16" x14ac:dyDescent="0.3">
      <c r="A143" s="13"/>
      <c r="B143" s="13"/>
      <c r="C143" s="62" t="s">
        <v>264</v>
      </c>
      <c r="D143" s="13" t="s">
        <v>265</v>
      </c>
      <c r="E143" s="33" t="s">
        <v>22</v>
      </c>
      <c r="F143" s="33" t="s">
        <v>22</v>
      </c>
      <c r="G143" s="33" t="s">
        <v>22</v>
      </c>
      <c r="H143" s="33" t="s">
        <v>22</v>
      </c>
      <c r="N143" s="33" t="s">
        <v>476</v>
      </c>
      <c r="O143" s="33" t="s">
        <v>733</v>
      </c>
      <c r="P143" s="73">
        <v>7000</v>
      </c>
      <c r="Q143" s="73">
        <v>8500</v>
      </c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</row>
    <row r="144" spans="1:31" ht="16" x14ac:dyDescent="0.3">
      <c r="A144" s="2"/>
      <c r="B144" s="2"/>
      <c r="C144" s="51" t="s">
        <v>266</v>
      </c>
      <c r="D144" s="2" t="s">
        <v>267</v>
      </c>
      <c r="E144" s="1" t="s">
        <v>22</v>
      </c>
      <c r="F144" s="1" t="s">
        <v>22</v>
      </c>
      <c r="G144" s="1" t="s">
        <v>22</v>
      </c>
      <c r="H144" s="1" t="s">
        <v>22</v>
      </c>
      <c r="M144" s="1" t="s">
        <v>561</v>
      </c>
      <c r="N144" s="1" t="s">
        <v>477</v>
      </c>
      <c r="O144" s="1" t="s">
        <v>734</v>
      </c>
      <c r="P144" s="64">
        <v>2000</v>
      </c>
      <c r="Q144" s="64">
        <v>2500</v>
      </c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</row>
    <row r="145" spans="1:31" ht="16" x14ac:dyDescent="0.3">
      <c r="A145" s="2"/>
      <c r="B145" s="2"/>
      <c r="C145" s="51" t="s">
        <v>268</v>
      </c>
      <c r="D145" s="2" t="s">
        <v>269</v>
      </c>
      <c r="E145" s="1" t="s">
        <v>22</v>
      </c>
      <c r="F145" s="1" t="s">
        <v>22</v>
      </c>
      <c r="G145" s="1" t="s">
        <v>22</v>
      </c>
      <c r="H145" s="1" t="s">
        <v>22</v>
      </c>
      <c r="M145" s="1" t="s">
        <v>561</v>
      </c>
      <c r="N145" s="1" t="s">
        <v>476</v>
      </c>
      <c r="O145" s="1" t="s">
        <v>735</v>
      </c>
      <c r="P145" s="64">
        <v>5000</v>
      </c>
      <c r="Q145" s="64">
        <v>6000</v>
      </c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</row>
    <row r="146" spans="1:31" ht="16" x14ac:dyDescent="0.3">
      <c r="A146" s="2"/>
      <c r="B146" s="2"/>
      <c r="C146" s="51" t="s">
        <v>270</v>
      </c>
      <c r="D146" s="2" t="s">
        <v>271</v>
      </c>
      <c r="E146" s="1" t="s">
        <v>22</v>
      </c>
      <c r="F146" s="1" t="s">
        <v>22</v>
      </c>
      <c r="G146" s="1" t="s">
        <v>22</v>
      </c>
      <c r="H146" s="1" t="s">
        <v>22</v>
      </c>
      <c r="M146" s="1" t="s">
        <v>561</v>
      </c>
      <c r="N146" s="1" t="s">
        <v>476</v>
      </c>
      <c r="O146" s="1" t="s">
        <v>736</v>
      </c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</row>
    <row r="147" spans="1:31" ht="16" x14ac:dyDescent="0.3">
      <c r="A147" s="2"/>
      <c r="B147" s="2"/>
      <c r="C147" s="51" t="s">
        <v>272</v>
      </c>
      <c r="D147" s="2" t="s">
        <v>273</v>
      </c>
      <c r="E147" s="1" t="s">
        <v>22</v>
      </c>
      <c r="F147" s="1" t="s">
        <v>22</v>
      </c>
      <c r="G147" s="1" t="s">
        <v>22</v>
      </c>
      <c r="H147" s="1" t="s">
        <v>22</v>
      </c>
      <c r="M147" s="1" t="s">
        <v>561</v>
      </c>
      <c r="N147" s="1" t="s">
        <v>476</v>
      </c>
      <c r="O147" s="1" t="s">
        <v>737</v>
      </c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</row>
    <row r="148" spans="1:31" s="33" customFormat="1" ht="16" x14ac:dyDescent="0.3">
      <c r="A148" s="13"/>
      <c r="B148" s="13"/>
      <c r="C148" s="62" t="s">
        <v>274</v>
      </c>
      <c r="D148" s="13" t="s">
        <v>275</v>
      </c>
      <c r="E148" s="33" t="s">
        <v>22</v>
      </c>
      <c r="F148" s="33" t="s">
        <v>22</v>
      </c>
      <c r="G148" s="33" t="s">
        <v>22</v>
      </c>
      <c r="H148" s="33" t="s">
        <v>22</v>
      </c>
      <c r="N148" s="33" t="s">
        <v>473</v>
      </c>
      <c r="O148" s="33" t="s">
        <v>738</v>
      </c>
      <c r="P148" s="73">
        <v>0</v>
      </c>
      <c r="Q148" s="73">
        <v>9000</v>
      </c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</row>
    <row r="149" spans="1:31" ht="16" x14ac:dyDescent="0.3">
      <c r="A149" s="2"/>
      <c r="B149" s="2"/>
      <c r="C149" s="51" t="s">
        <v>276</v>
      </c>
      <c r="D149" s="2" t="s">
        <v>277</v>
      </c>
      <c r="E149" s="1" t="s">
        <v>22</v>
      </c>
      <c r="F149" s="1" t="s">
        <v>22</v>
      </c>
      <c r="G149" s="1" t="s">
        <v>22</v>
      </c>
      <c r="H149" s="1" t="s">
        <v>22</v>
      </c>
      <c r="M149" s="1" t="s">
        <v>562</v>
      </c>
      <c r="N149" s="1" t="s">
        <v>473</v>
      </c>
      <c r="O149" s="1" t="s">
        <v>739</v>
      </c>
      <c r="P149" s="64"/>
      <c r="Q149" s="64">
        <v>8000</v>
      </c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</row>
    <row r="150" spans="1:31" ht="16" x14ac:dyDescent="0.3">
      <c r="A150" s="2"/>
      <c r="B150" s="2"/>
      <c r="C150" s="51" t="s">
        <v>278</v>
      </c>
      <c r="D150" s="2" t="s">
        <v>279</v>
      </c>
      <c r="E150" s="1" t="s">
        <v>22</v>
      </c>
      <c r="F150" s="1" t="s">
        <v>22</v>
      </c>
      <c r="G150" s="1" t="s">
        <v>22</v>
      </c>
      <c r="H150" s="1" t="s">
        <v>22</v>
      </c>
      <c r="M150" s="1" t="s">
        <v>563</v>
      </c>
      <c r="N150" s="1" t="s">
        <v>473</v>
      </c>
      <c r="O150" s="1" t="s">
        <v>740</v>
      </c>
      <c r="P150" s="64"/>
      <c r="Q150" s="64">
        <v>1000</v>
      </c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</row>
    <row r="151" spans="1:31" ht="16" x14ac:dyDescent="0.3">
      <c r="A151" s="2"/>
      <c r="B151" s="2"/>
      <c r="C151" s="51" t="s">
        <v>280</v>
      </c>
      <c r="D151" s="2" t="s">
        <v>281</v>
      </c>
      <c r="E151" s="1" t="s">
        <v>22</v>
      </c>
      <c r="F151" s="1" t="s">
        <v>22</v>
      </c>
      <c r="G151" s="1" t="s">
        <v>22</v>
      </c>
      <c r="H151" s="1" t="s">
        <v>22</v>
      </c>
      <c r="M151" s="1" t="s">
        <v>564</v>
      </c>
      <c r="N151" s="1" t="s">
        <v>473</v>
      </c>
      <c r="O151" s="1" t="s">
        <v>741</v>
      </c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</row>
    <row r="152" spans="1:31" s="33" customFormat="1" ht="16" x14ac:dyDescent="0.3">
      <c r="A152" s="13"/>
      <c r="B152" s="13"/>
      <c r="C152" s="62" t="s">
        <v>282</v>
      </c>
      <c r="D152" s="13" t="s">
        <v>283</v>
      </c>
      <c r="E152" s="33" t="s">
        <v>22</v>
      </c>
      <c r="F152" s="33" t="s">
        <v>22</v>
      </c>
      <c r="G152" s="33" t="s">
        <v>22</v>
      </c>
      <c r="H152" s="33" t="s">
        <v>22</v>
      </c>
      <c r="N152" s="33" t="s">
        <v>476</v>
      </c>
      <c r="O152" s="33" t="s">
        <v>742</v>
      </c>
      <c r="P152" s="73">
        <v>4000</v>
      </c>
      <c r="Q152" s="73">
        <v>4800</v>
      </c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</row>
    <row r="153" spans="1:31" ht="16" x14ac:dyDescent="0.3">
      <c r="A153" s="2"/>
      <c r="B153" s="2"/>
      <c r="C153" s="51" t="s">
        <v>284</v>
      </c>
      <c r="D153" s="2" t="s">
        <v>285</v>
      </c>
      <c r="E153" s="1" t="s">
        <v>22</v>
      </c>
      <c r="F153" s="1" t="s">
        <v>22</v>
      </c>
      <c r="G153" s="1" t="s">
        <v>22</v>
      </c>
      <c r="H153" s="1" t="s">
        <v>22</v>
      </c>
      <c r="M153" s="1" t="s">
        <v>565</v>
      </c>
      <c r="N153" s="1" t="s">
        <v>478</v>
      </c>
      <c r="O153" s="1" t="s">
        <v>743</v>
      </c>
      <c r="P153" s="64">
        <v>1000</v>
      </c>
      <c r="Q153" s="64">
        <v>1200</v>
      </c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</row>
    <row r="154" spans="1:31" ht="16" x14ac:dyDescent="0.3">
      <c r="A154" s="2"/>
      <c r="B154" s="2"/>
      <c r="C154" s="51" t="s">
        <v>286</v>
      </c>
      <c r="D154" s="2" t="s">
        <v>287</v>
      </c>
      <c r="E154" s="1" t="s">
        <v>22</v>
      </c>
      <c r="F154" s="1" t="s">
        <v>22</v>
      </c>
      <c r="G154" s="1" t="s">
        <v>22</v>
      </c>
      <c r="H154" s="1" t="s">
        <v>22</v>
      </c>
      <c r="M154" s="1" t="s">
        <v>565</v>
      </c>
      <c r="N154" s="1" t="s">
        <v>476</v>
      </c>
      <c r="O154" s="1" t="s">
        <v>744</v>
      </c>
      <c r="P154" s="64">
        <v>1000</v>
      </c>
      <c r="Q154" s="64">
        <v>1200</v>
      </c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</row>
    <row r="155" spans="1:31" ht="16" x14ac:dyDescent="0.3">
      <c r="A155" s="2"/>
      <c r="B155" s="2"/>
      <c r="C155" s="51" t="s">
        <v>288</v>
      </c>
      <c r="D155" s="2" t="s">
        <v>289</v>
      </c>
      <c r="E155" s="1" t="s">
        <v>22</v>
      </c>
      <c r="F155" s="1" t="s">
        <v>22</v>
      </c>
      <c r="G155" s="1" t="s">
        <v>22</v>
      </c>
      <c r="H155" s="1" t="s">
        <v>22</v>
      </c>
      <c r="M155" s="1" t="s">
        <v>565</v>
      </c>
      <c r="N155" s="1" t="s">
        <v>476</v>
      </c>
      <c r="O155" s="1" t="s">
        <v>745</v>
      </c>
      <c r="P155" s="64">
        <v>1000</v>
      </c>
      <c r="Q155" s="64">
        <v>1200</v>
      </c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</row>
    <row r="156" spans="1:31" ht="16" x14ac:dyDescent="0.3">
      <c r="A156" s="2"/>
      <c r="B156" s="2"/>
      <c r="C156" s="51" t="s">
        <v>290</v>
      </c>
      <c r="D156" s="2" t="s">
        <v>291</v>
      </c>
      <c r="E156" s="1" t="s">
        <v>22</v>
      </c>
      <c r="F156" s="1" t="s">
        <v>22</v>
      </c>
      <c r="G156" s="1" t="s">
        <v>22</v>
      </c>
      <c r="H156" s="1" t="s">
        <v>22</v>
      </c>
      <c r="M156" s="1" t="s">
        <v>565</v>
      </c>
      <c r="N156" s="1" t="s">
        <v>476</v>
      </c>
      <c r="O156" s="1" t="s">
        <v>746</v>
      </c>
      <c r="P156" s="64">
        <v>1000</v>
      </c>
      <c r="Q156" s="64">
        <v>1200</v>
      </c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</row>
    <row r="157" spans="1:31" s="33" customFormat="1" ht="16" x14ac:dyDescent="0.3">
      <c r="A157" s="13"/>
      <c r="B157" s="13"/>
      <c r="C157" s="62" t="s">
        <v>292</v>
      </c>
      <c r="D157" s="13" t="s">
        <v>293</v>
      </c>
      <c r="E157" s="33" t="s">
        <v>22</v>
      </c>
      <c r="F157" s="33" t="s">
        <v>22</v>
      </c>
      <c r="G157" s="33" t="s">
        <v>22</v>
      </c>
      <c r="H157" s="33" t="s">
        <v>22</v>
      </c>
      <c r="N157" s="33" t="s">
        <v>476</v>
      </c>
      <c r="O157" s="33" t="s">
        <v>747</v>
      </c>
      <c r="P157" s="73">
        <v>20570</v>
      </c>
      <c r="Q157" s="73">
        <v>0</v>
      </c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</row>
    <row r="158" spans="1:31" ht="16" x14ac:dyDescent="0.3">
      <c r="A158" s="2"/>
      <c r="B158" s="2"/>
      <c r="C158" s="51" t="s">
        <v>294</v>
      </c>
      <c r="D158" s="2" t="s">
        <v>295</v>
      </c>
      <c r="E158" s="1" t="s">
        <v>22</v>
      </c>
      <c r="F158" s="1" t="s">
        <v>22</v>
      </c>
      <c r="G158" s="1" t="s">
        <v>22</v>
      </c>
      <c r="H158" s="1" t="s">
        <v>22</v>
      </c>
      <c r="M158" s="1" t="s">
        <v>566</v>
      </c>
      <c r="N158" s="1" t="s">
        <v>476</v>
      </c>
      <c r="O158" s="1" t="s">
        <v>748</v>
      </c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</row>
    <row r="159" spans="1:31" ht="16" x14ac:dyDescent="0.3">
      <c r="A159" s="2"/>
      <c r="B159" s="2"/>
      <c r="C159" s="51" t="s">
        <v>296</v>
      </c>
      <c r="D159" s="2" t="s">
        <v>297</v>
      </c>
      <c r="E159" s="1" t="s">
        <v>22</v>
      </c>
      <c r="F159" s="1" t="s">
        <v>22</v>
      </c>
      <c r="G159" s="1" t="s">
        <v>22</v>
      </c>
      <c r="H159" s="1" t="s">
        <v>22</v>
      </c>
      <c r="M159" s="1" t="s">
        <v>567</v>
      </c>
      <c r="N159" s="1" t="s">
        <v>476</v>
      </c>
      <c r="O159" s="1" t="s">
        <v>749</v>
      </c>
      <c r="P159" s="64">
        <v>20570</v>
      </c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</row>
    <row r="160" spans="1:31" ht="16" x14ac:dyDescent="0.3">
      <c r="A160" s="2"/>
      <c r="B160" s="2"/>
      <c r="C160" s="51" t="s">
        <v>298</v>
      </c>
      <c r="D160" s="2" t="s">
        <v>299</v>
      </c>
      <c r="E160" s="1" t="s">
        <v>22</v>
      </c>
      <c r="F160" s="1" t="s">
        <v>22</v>
      </c>
      <c r="G160" s="1" t="s">
        <v>22</v>
      </c>
      <c r="H160" s="1" t="s">
        <v>22</v>
      </c>
      <c r="M160" s="1" t="s">
        <v>568</v>
      </c>
      <c r="N160" s="1" t="s">
        <v>476</v>
      </c>
      <c r="O160" s="1" t="s">
        <v>750</v>
      </c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</row>
    <row r="161" spans="1:31" s="33" customFormat="1" ht="16" x14ac:dyDescent="0.3">
      <c r="A161" s="13"/>
      <c r="B161" s="13"/>
      <c r="C161" s="62" t="s">
        <v>300</v>
      </c>
      <c r="D161" s="74" t="s">
        <v>301</v>
      </c>
      <c r="E161" s="33" t="s">
        <v>22</v>
      </c>
      <c r="F161" s="33" t="s">
        <v>22</v>
      </c>
      <c r="G161" s="33" t="s">
        <v>22</v>
      </c>
      <c r="H161" s="33" t="s">
        <v>22</v>
      </c>
      <c r="N161" s="33" t="s">
        <v>394</v>
      </c>
      <c r="O161" s="33" t="s">
        <v>789</v>
      </c>
      <c r="P161" s="73">
        <v>3000</v>
      </c>
      <c r="Q161" s="73">
        <v>0</v>
      </c>
      <c r="R161" s="73">
        <f t="shared" ref="R161:AE161" si="13">SUM(R162:R162)</f>
        <v>0</v>
      </c>
      <c r="S161" s="73">
        <f t="shared" si="13"/>
        <v>0</v>
      </c>
      <c r="T161" s="73">
        <f t="shared" si="13"/>
        <v>0</v>
      </c>
      <c r="U161" s="73">
        <f t="shared" si="13"/>
        <v>0</v>
      </c>
      <c r="V161" s="73">
        <f t="shared" si="13"/>
        <v>0</v>
      </c>
      <c r="W161" s="73">
        <f t="shared" si="13"/>
        <v>0</v>
      </c>
      <c r="X161" s="73">
        <f t="shared" si="13"/>
        <v>0</v>
      </c>
      <c r="Y161" s="73">
        <f t="shared" si="13"/>
        <v>0</v>
      </c>
      <c r="Z161" s="73">
        <f t="shared" si="13"/>
        <v>0</v>
      </c>
      <c r="AA161" s="73">
        <f t="shared" si="13"/>
        <v>0</v>
      </c>
      <c r="AB161" s="73">
        <f t="shared" si="13"/>
        <v>0</v>
      </c>
      <c r="AC161" s="73">
        <f t="shared" si="13"/>
        <v>0</v>
      </c>
      <c r="AD161" s="73">
        <f t="shared" si="13"/>
        <v>0</v>
      </c>
      <c r="AE161" s="73">
        <f t="shared" si="13"/>
        <v>0</v>
      </c>
    </row>
    <row r="162" spans="1:31" ht="16" x14ac:dyDescent="0.3">
      <c r="A162" s="2"/>
      <c r="B162" s="2"/>
      <c r="C162" s="51" t="s">
        <v>302</v>
      </c>
      <c r="D162" s="2" t="s">
        <v>303</v>
      </c>
      <c r="E162" s="1" t="s">
        <v>22</v>
      </c>
      <c r="F162" s="1" t="s">
        <v>22</v>
      </c>
      <c r="G162" s="1" t="s">
        <v>22</v>
      </c>
      <c r="H162" s="1" t="s">
        <v>22</v>
      </c>
      <c r="M162" s="1" t="s">
        <v>522</v>
      </c>
      <c r="N162" s="1" t="s">
        <v>394</v>
      </c>
      <c r="O162" s="33" t="s">
        <v>751</v>
      </c>
      <c r="P162" s="64">
        <v>3000</v>
      </c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</row>
    <row r="163" spans="1:31" ht="42" x14ac:dyDescent="0.3">
      <c r="A163" s="11" t="s">
        <v>304</v>
      </c>
      <c r="B163" s="11"/>
      <c r="C163" s="56"/>
      <c r="D163" s="11" t="s">
        <v>305</v>
      </c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91" t="s">
        <v>790</v>
      </c>
      <c r="P163" s="91">
        <v>1002926.5131907895</v>
      </c>
      <c r="Q163" s="91">
        <v>1077012.0605263158</v>
      </c>
      <c r="R163" s="69">
        <f t="shared" ref="R163:AE163" si="14">R164+R174+R182</f>
        <v>0</v>
      </c>
      <c r="S163" s="69">
        <f t="shared" si="14"/>
        <v>0</v>
      </c>
      <c r="T163" s="69">
        <f t="shared" si="14"/>
        <v>0</v>
      </c>
      <c r="U163" s="69">
        <f t="shared" si="14"/>
        <v>0</v>
      </c>
      <c r="V163" s="69">
        <f t="shared" si="14"/>
        <v>0</v>
      </c>
      <c r="W163" s="69">
        <f t="shared" si="14"/>
        <v>0</v>
      </c>
      <c r="X163" s="69">
        <f t="shared" si="14"/>
        <v>0</v>
      </c>
      <c r="Y163" s="69">
        <f t="shared" si="14"/>
        <v>0</v>
      </c>
      <c r="Z163" s="69">
        <f t="shared" si="14"/>
        <v>0</v>
      </c>
      <c r="AA163" s="69">
        <f t="shared" si="14"/>
        <v>0</v>
      </c>
      <c r="AB163" s="69">
        <f t="shared" si="14"/>
        <v>0</v>
      </c>
      <c r="AC163" s="69">
        <f t="shared" si="14"/>
        <v>0</v>
      </c>
      <c r="AD163" s="69">
        <f t="shared" si="14"/>
        <v>0</v>
      </c>
      <c r="AE163" s="69">
        <f t="shared" si="14"/>
        <v>0</v>
      </c>
    </row>
    <row r="164" spans="1:31" ht="32" x14ac:dyDescent="0.3">
      <c r="A164" s="19"/>
      <c r="B164" s="19" t="s">
        <v>19</v>
      </c>
      <c r="C164" s="57"/>
      <c r="D164" s="19" t="s">
        <v>306</v>
      </c>
      <c r="E164" s="44"/>
      <c r="F164" s="44"/>
      <c r="G164" s="44"/>
      <c r="H164" s="44"/>
      <c r="I164" s="44"/>
      <c r="J164" s="44"/>
      <c r="K164" s="44"/>
      <c r="L164" s="44"/>
      <c r="M164" s="44"/>
      <c r="N164" s="44" t="s">
        <v>470</v>
      </c>
      <c r="O164" s="99" t="s">
        <v>791</v>
      </c>
      <c r="P164" s="92">
        <v>995926.5131907895</v>
      </c>
      <c r="Q164" s="92">
        <v>1077012.0605263158</v>
      </c>
      <c r="R164" s="70">
        <f t="shared" ref="R164:AE164" si="15">SUM(R165:R171)</f>
        <v>0</v>
      </c>
      <c r="S164" s="70">
        <f t="shared" si="15"/>
        <v>0</v>
      </c>
      <c r="T164" s="70">
        <f t="shared" si="15"/>
        <v>0</v>
      </c>
      <c r="U164" s="70">
        <f t="shared" si="15"/>
        <v>0</v>
      </c>
      <c r="V164" s="70">
        <f t="shared" si="15"/>
        <v>0</v>
      </c>
      <c r="W164" s="70">
        <f t="shared" si="15"/>
        <v>0</v>
      </c>
      <c r="X164" s="70">
        <f t="shared" si="15"/>
        <v>0</v>
      </c>
      <c r="Y164" s="70">
        <f t="shared" si="15"/>
        <v>0</v>
      </c>
      <c r="Z164" s="70">
        <f t="shared" si="15"/>
        <v>0</v>
      </c>
      <c r="AA164" s="70">
        <f t="shared" si="15"/>
        <v>0</v>
      </c>
      <c r="AB164" s="70">
        <f t="shared" si="15"/>
        <v>0</v>
      </c>
      <c r="AC164" s="70">
        <f t="shared" si="15"/>
        <v>0</v>
      </c>
      <c r="AD164" s="70">
        <f t="shared" si="15"/>
        <v>0</v>
      </c>
      <c r="AE164" s="70">
        <f t="shared" si="15"/>
        <v>0</v>
      </c>
    </row>
    <row r="165" spans="1:31" s="33" customFormat="1" ht="16" x14ac:dyDescent="0.3">
      <c r="A165" s="13"/>
      <c r="B165" s="13"/>
      <c r="C165" s="62" t="s">
        <v>307</v>
      </c>
      <c r="D165" s="13" t="s">
        <v>308</v>
      </c>
      <c r="E165" s="33" t="s">
        <v>22</v>
      </c>
      <c r="F165" s="33" t="s">
        <v>22</v>
      </c>
      <c r="G165" s="33" t="s">
        <v>22</v>
      </c>
      <c r="H165" s="33" t="s">
        <v>22</v>
      </c>
      <c r="N165" s="33" t="s">
        <v>469</v>
      </c>
      <c r="O165" s="33" t="s">
        <v>752</v>
      </c>
      <c r="P165" s="73">
        <v>27169.09</v>
      </c>
      <c r="Q165" s="73">
        <v>0</v>
      </c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</row>
    <row r="166" spans="1:31" ht="16" x14ac:dyDescent="0.3">
      <c r="A166" s="2"/>
      <c r="B166" s="2"/>
      <c r="C166" s="51" t="s">
        <v>309</v>
      </c>
      <c r="D166" s="2" t="s">
        <v>310</v>
      </c>
      <c r="E166" s="1" t="s">
        <v>22</v>
      </c>
      <c r="F166" s="1" t="s">
        <v>22</v>
      </c>
      <c r="G166" s="1" t="s">
        <v>22</v>
      </c>
      <c r="H166" s="1" t="s">
        <v>22</v>
      </c>
      <c r="M166" s="1" t="s">
        <v>569</v>
      </c>
      <c r="N166" s="1" t="s">
        <v>469</v>
      </c>
      <c r="O166" s="1" t="s">
        <v>753</v>
      </c>
      <c r="P166" s="93">
        <v>27169.09</v>
      </c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</row>
    <row r="167" spans="1:31" ht="16" x14ac:dyDescent="0.3">
      <c r="A167" s="2"/>
      <c r="B167" s="2"/>
      <c r="C167" s="51" t="s">
        <v>311</v>
      </c>
      <c r="D167" s="2" t="s">
        <v>312</v>
      </c>
      <c r="E167" s="1" t="s">
        <v>22</v>
      </c>
      <c r="F167" s="1" t="s">
        <v>22</v>
      </c>
      <c r="G167" s="1" t="s">
        <v>22</v>
      </c>
      <c r="H167" s="1" t="s">
        <v>22</v>
      </c>
      <c r="M167" s="1" t="s">
        <v>570</v>
      </c>
      <c r="N167" s="1" t="s">
        <v>469</v>
      </c>
      <c r="O167" s="1" t="s">
        <v>754</v>
      </c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</row>
    <row r="168" spans="1:31" s="33" customFormat="1" ht="16" x14ac:dyDescent="0.3">
      <c r="A168" s="13"/>
      <c r="B168" s="13"/>
      <c r="C168" s="62" t="s">
        <v>313</v>
      </c>
      <c r="D168" s="13" t="s">
        <v>314</v>
      </c>
      <c r="E168" s="33" t="s">
        <v>22</v>
      </c>
      <c r="F168" s="33" t="s">
        <v>22</v>
      </c>
      <c r="G168" s="33" t="s">
        <v>22</v>
      </c>
      <c r="H168" s="33" t="s">
        <v>22</v>
      </c>
      <c r="N168" s="33" t="s">
        <v>470</v>
      </c>
      <c r="O168" s="33" t="s">
        <v>755</v>
      </c>
      <c r="P168" s="73">
        <v>956757.42319078953</v>
      </c>
      <c r="Q168" s="73">
        <v>1075012.0605263158</v>
      </c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</row>
    <row r="169" spans="1:31" ht="16" x14ac:dyDescent="0.3">
      <c r="A169" s="2"/>
      <c r="B169" s="2"/>
      <c r="C169" s="51" t="s">
        <v>315</v>
      </c>
      <c r="D169" s="2" t="s">
        <v>316</v>
      </c>
      <c r="E169" s="1" t="s">
        <v>22</v>
      </c>
      <c r="F169" s="1" t="s">
        <v>22</v>
      </c>
      <c r="G169" s="1" t="s">
        <v>22</v>
      </c>
      <c r="H169" s="1" t="s">
        <v>22</v>
      </c>
      <c r="M169" s="1" t="s">
        <v>571</v>
      </c>
      <c r="N169" s="1" t="s">
        <v>470</v>
      </c>
      <c r="O169" s="1" t="s">
        <v>756</v>
      </c>
      <c r="P169" s="64">
        <v>856757.42319078953</v>
      </c>
      <c r="Q169" s="64">
        <v>950012.06052631582</v>
      </c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</row>
    <row r="170" spans="1:31" ht="16" x14ac:dyDescent="0.3">
      <c r="A170" s="2"/>
      <c r="B170" s="2"/>
      <c r="C170" s="51" t="s">
        <v>317</v>
      </c>
      <c r="D170" s="2" t="s">
        <v>318</v>
      </c>
      <c r="E170" s="1" t="s">
        <v>22</v>
      </c>
      <c r="F170" s="1" t="s">
        <v>22</v>
      </c>
      <c r="G170" s="1" t="s">
        <v>22</v>
      </c>
      <c r="H170" s="1" t="s">
        <v>22</v>
      </c>
      <c r="M170" s="1" t="s">
        <v>571</v>
      </c>
      <c r="N170" s="1" t="s">
        <v>470</v>
      </c>
      <c r="O170" s="1" t="s">
        <v>757</v>
      </c>
      <c r="P170" s="64">
        <v>100000</v>
      </c>
      <c r="Q170" s="64">
        <v>125000</v>
      </c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</row>
    <row r="171" spans="1:31" s="33" customFormat="1" ht="16" x14ac:dyDescent="0.3">
      <c r="A171" s="13"/>
      <c r="B171" s="13"/>
      <c r="C171" s="62" t="s">
        <v>319</v>
      </c>
      <c r="D171" s="13" t="s">
        <v>320</v>
      </c>
      <c r="E171" s="33" t="s">
        <v>22</v>
      </c>
      <c r="F171" s="33" t="s">
        <v>22</v>
      </c>
      <c r="G171" s="33" t="s">
        <v>22</v>
      </c>
      <c r="H171" s="33" t="s">
        <v>22</v>
      </c>
      <c r="M171" s="33" t="s">
        <v>571</v>
      </c>
      <c r="N171" s="33" t="s">
        <v>470</v>
      </c>
      <c r="O171" s="33" t="s">
        <v>758</v>
      </c>
      <c r="P171" s="73">
        <v>0</v>
      </c>
      <c r="Q171" s="73">
        <v>0</v>
      </c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</row>
    <row r="172" spans="1:31" s="33" customFormat="1" ht="16" x14ac:dyDescent="0.3">
      <c r="A172" s="13"/>
      <c r="B172" s="13"/>
      <c r="C172" s="62" t="s">
        <v>321</v>
      </c>
      <c r="D172" s="13" t="s">
        <v>322</v>
      </c>
      <c r="E172" s="33" t="s">
        <v>22</v>
      </c>
      <c r="F172" s="33" t="s">
        <v>22</v>
      </c>
      <c r="G172" s="33" t="s">
        <v>22</v>
      </c>
      <c r="H172" s="33" t="s">
        <v>22</v>
      </c>
      <c r="M172" s="33" t="s">
        <v>571</v>
      </c>
      <c r="N172" s="33" t="s">
        <v>470</v>
      </c>
      <c r="O172" s="33" t="s">
        <v>759</v>
      </c>
      <c r="P172" s="73">
        <v>0</v>
      </c>
      <c r="Q172" s="73">
        <v>0</v>
      </c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</row>
    <row r="173" spans="1:31" s="33" customFormat="1" ht="16" x14ac:dyDescent="0.3">
      <c r="A173" s="13"/>
      <c r="B173" s="13"/>
      <c r="C173" s="62" t="s">
        <v>323</v>
      </c>
      <c r="D173" s="13" t="s">
        <v>324</v>
      </c>
      <c r="E173" s="33" t="s">
        <v>22</v>
      </c>
      <c r="F173" s="33" t="s">
        <v>22</v>
      </c>
      <c r="G173" s="33" t="s">
        <v>22</v>
      </c>
      <c r="H173" s="33" t="s">
        <v>22</v>
      </c>
      <c r="M173" s="33" t="s">
        <v>571</v>
      </c>
      <c r="N173" s="33" t="s">
        <v>470</v>
      </c>
      <c r="O173" s="33" t="s">
        <v>760</v>
      </c>
      <c r="P173" s="73">
        <v>12000</v>
      </c>
      <c r="Q173" s="73">
        <v>2000</v>
      </c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</row>
    <row r="174" spans="1:31" ht="32" x14ac:dyDescent="0.3">
      <c r="A174" s="19"/>
      <c r="B174" s="19" t="s">
        <v>51</v>
      </c>
      <c r="C174" s="57"/>
      <c r="D174" s="19" t="s">
        <v>325</v>
      </c>
      <c r="E174" s="44"/>
      <c r="F174" s="44"/>
      <c r="G174" s="44"/>
      <c r="H174" s="44"/>
      <c r="I174" s="44"/>
      <c r="J174" s="44"/>
      <c r="K174" s="44"/>
      <c r="L174" s="44"/>
      <c r="M174" s="44"/>
      <c r="N174" s="44" t="s">
        <v>470</v>
      </c>
      <c r="O174" s="99" t="s">
        <v>792</v>
      </c>
      <c r="P174" s="92">
        <v>2000</v>
      </c>
      <c r="Q174" s="92">
        <v>0</v>
      </c>
      <c r="R174" s="70">
        <f t="shared" ref="R174:AE174" si="16">SUM(R175:R181)</f>
        <v>0</v>
      </c>
      <c r="S174" s="70">
        <f t="shared" si="16"/>
        <v>0</v>
      </c>
      <c r="T174" s="70">
        <f t="shared" si="16"/>
        <v>0</v>
      </c>
      <c r="U174" s="70">
        <f t="shared" si="16"/>
        <v>0</v>
      </c>
      <c r="V174" s="70">
        <f t="shared" si="16"/>
        <v>0</v>
      </c>
      <c r="W174" s="70">
        <f t="shared" si="16"/>
        <v>0</v>
      </c>
      <c r="X174" s="70">
        <f t="shared" si="16"/>
        <v>0</v>
      </c>
      <c r="Y174" s="70">
        <f t="shared" si="16"/>
        <v>0</v>
      </c>
      <c r="Z174" s="70">
        <f t="shared" si="16"/>
        <v>0</v>
      </c>
      <c r="AA174" s="70">
        <f t="shared" si="16"/>
        <v>0</v>
      </c>
      <c r="AB174" s="70">
        <f t="shared" si="16"/>
        <v>0</v>
      </c>
      <c r="AC174" s="70">
        <f t="shared" si="16"/>
        <v>0</v>
      </c>
      <c r="AD174" s="70">
        <f t="shared" si="16"/>
        <v>0</v>
      </c>
      <c r="AE174" s="70">
        <f t="shared" si="16"/>
        <v>0</v>
      </c>
    </row>
    <row r="175" spans="1:31" s="33" customFormat="1" ht="16" x14ac:dyDescent="0.3">
      <c r="A175" s="13"/>
      <c r="B175" s="13"/>
      <c r="C175" s="62" t="s">
        <v>326</v>
      </c>
      <c r="D175" s="13" t="s">
        <v>327</v>
      </c>
      <c r="E175" s="33" t="s">
        <v>22</v>
      </c>
      <c r="F175" s="33" t="s">
        <v>22</v>
      </c>
      <c r="G175" s="33" t="s">
        <v>22</v>
      </c>
      <c r="H175" s="33" t="s">
        <v>22</v>
      </c>
      <c r="M175" s="33" t="s">
        <v>572</v>
      </c>
      <c r="N175" s="33" t="s">
        <v>470</v>
      </c>
      <c r="O175" s="33" t="s">
        <v>761</v>
      </c>
      <c r="P175" s="73">
        <v>0</v>
      </c>
      <c r="Q175" s="73">
        <v>0</v>
      </c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</row>
    <row r="176" spans="1:31" s="33" customFormat="1" ht="16" x14ac:dyDescent="0.3">
      <c r="A176" s="13"/>
      <c r="B176" s="13"/>
      <c r="C176" s="62" t="s">
        <v>328</v>
      </c>
      <c r="D176" s="13" t="s">
        <v>329</v>
      </c>
      <c r="E176" s="33" t="s">
        <v>22</v>
      </c>
      <c r="F176" s="33" t="s">
        <v>22</v>
      </c>
      <c r="G176" s="33" t="s">
        <v>22</v>
      </c>
      <c r="H176" s="33" t="s">
        <v>22</v>
      </c>
      <c r="N176" s="33" t="s">
        <v>470</v>
      </c>
      <c r="O176" s="33" t="s">
        <v>762</v>
      </c>
      <c r="P176" s="73">
        <v>2000</v>
      </c>
      <c r="Q176" s="73">
        <v>0</v>
      </c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</row>
    <row r="177" spans="1:31" ht="16" x14ac:dyDescent="0.3">
      <c r="A177" s="2"/>
      <c r="B177" s="2"/>
      <c r="C177" s="51" t="s">
        <v>797</v>
      </c>
      <c r="D177" s="2" t="s">
        <v>330</v>
      </c>
      <c r="E177" s="1" t="s">
        <v>22</v>
      </c>
      <c r="F177" s="1" t="s">
        <v>22</v>
      </c>
      <c r="G177" s="1" t="s">
        <v>22</v>
      </c>
      <c r="H177" s="1" t="s">
        <v>22</v>
      </c>
      <c r="M177" s="1" t="s">
        <v>573</v>
      </c>
      <c r="N177" s="1" t="s">
        <v>470</v>
      </c>
      <c r="O177" s="1" t="s">
        <v>793</v>
      </c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</row>
    <row r="178" spans="1:31" ht="16" x14ac:dyDescent="0.3">
      <c r="A178" s="2"/>
      <c r="B178" s="2"/>
      <c r="C178" s="51" t="s">
        <v>798</v>
      </c>
      <c r="D178" s="2" t="s">
        <v>331</v>
      </c>
      <c r="E178" s="1" t="s">
        <v>22</v>
      </c>
      <c r="F178" s="1" t="s">
        <v>22</v>
      </c>
      <c r="G178" s="1" t="s">
        <v>22</v>
      </c>
      <c r="H178" s="1" t="s">
        <v>22</v>
      </c>
      <c r="M178" s="1" t="s">
        <v>574</v>
      </c>
      <c r="N178" s="1" t="s">
        <v>470</v>
      </c>
      <c r="O178" s="1" t="s">
        <v>794</v>
      </c>
      <c r="P178" s="64">
        <v>2000</v>
      </c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</row>
    <row r="179" spans="1:31" ht="16" x14ac:dyDescent="0.3">
      <c r="A179" s="2"/>
      <c r="B179" s="2"/>
      <c r="C179" s="51" t="s">
        <v>799</v>
      </c>
      <c r="D179" s="2" t="s">
        <v>332</v>
      </c>
      <c r="E179" s="1" t="s">
        <v>22</v>
      </c>
      <c r="F179" s="1" t="s">
        <v>22</v>
      </c>
      <c r="G179" s="1" t="s">
        <v>22</v>
      </c>
      <c r="H179" s="1" t="s">
        <v>22</v>
      </c>
      <c r="M179" s="1" t="s">
        <v>575</v>
      </c>
      <c r="N179" s="1" t="s">
        <v>470</v>
      </c>
      <c r="O179" s="1" t="s">
        <v>795</v>
      </c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</row>
    <row r="180" spans="1:31" ht="16" x14ac:dyDescent="0.3">
      <c r="A180" s="2"/>
      <c r="B180" s="2"/>
      <c r="C180" s="51" t="s">
        <v>800</v>
      </c>
      <c r="D180" s="2" t="s">
        <v>333</v>
      </c>
      <c r="E180" s="1" t="s">
        <v>22</v>
      </c>
      <c r="F180" s="1" t="s">
        <v>22</v>
      </c>
      <c r="G180" s="1" t="s">
        <v>22</v>
      </c>
      <c r="H180" s="1" t="s">
        <v>22</v>
      </c>
      <c r="M180" s="1" t="s">
        <v>576</v>
      </c>
      <c r="N180" s="1" t="s">
        <v>470</v>
      </c>
      <c r="O180" s="1" t="s">
        <v>796</v>
      </c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</row>
    <row r="181" spans="1:31" s="33" customFormat="1" ht="16" x14ac:dyDescent="0.3">
      <c r="A181" s="13"/>
      <c r="B181" s="13"/>
      <c r="C181" s="62" t="s">
        <v>334</v>
      </c>
      <c r="D181" s="13" t="s">
        <v>335</v>
      </c>
      <c r="E181" s="33" t="s">
        <v>22</v>
      </c>
      <c r="F181" s="33" t="s">
        <v>22</v>
      </c>
      <c r="G181" s="33" t="s">
        <v>22</v>
      </c>
      <c r="H181" s="33" t="s">
        <v>22</v>
      </c>
      <c r="M181" s="33" t="s">
        <v>577</v>
      </c>
      <c r="N181" s="33" t="s">
        <v>470</v>
      </c>
      <c r="O181" s="33" t="s">
        <v>763</v>
      </c>
      <c r="P181" s="73">
        <v>0</v>
      </c>
      <c r="Q181" s="73">
        <v>0</v>
      </c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</row>
    <row r="182" spans="1:31" ht="32" x14ac:dyDescent="0.3">
      <c r="A182" s="19"/>
      <c r="B182" s="19" t="s">
        <v>86</v>
      </c>
      <c r="C182" s="57"/>
      <c r="D182" s="19" t="s">
        <v>336</v>
      </c>
      <c r="E182" s="44"/>
      <c r="F182" s="44"/>
      <c r="G182" s="44"/>
      <c r="H182" s="44"/>
      <c r="I182" s="44"/>
      <c r="J182" s="44"/>
      <c r="K182" s="44"/>
      <c r="L182" s="44"/>
      <c r="M182" s="44"/>
      <c r="N182" s="44" t="s">
        <v>470</v>
      </c>
      <c r="O182" s="99" t="s">
        <v>801</v>
      </c>
      <c r="P182" s="92">
        <v>5000</v>
      </c>
      <c r="Q182" s="92">
        <v>0</v>
      </c>
      <c r="R182" s="70">
        <f t="shared" ref="R182:AE182" si="17">SUM(R183:R187)</f>
        <v>0</v>
      </c>
      <c r="S182" s="70">
        <f t="shared" si="17"/>
        <v>0</v>
      </c>
      <c r="T182" s="70">
        <f t="shared" si="17"/>
        <v>0</v>
      </c>
      <c r="U182" s="70">
        <f t="shared" si="17"/>
        <v>0</v>
      </c>
      <c r="V182" s="70">
        <f t="shared" si="17"/>
        <v>0</v>
      </c>
      <c r="W182" s="70">
        <f t="shared" si="17"/>
        <v>0</v>
      </c>
      <c r="X182" s="70">
        <f t="shared" si="17"/>
        <v>0</v>
      </c>
      <c r="Y182" s="70">
        <f t="shared" si="17"/>
        <v>0</v>
      </c>
      <c r="Z182" s="70">
        <f t="shared" si="17"/>
        <v>0</v>
      </c>
      <c r="AA182" s="70">
        <f t="shared" si="17"/>
        <v>0</v>
      </c>
      <c r="AB182" s="70">
        <f t="shared" si="17"/>
        <v>0</v>
      </c>
      <c r="AC182" s="70">
        <f t="shared" si="17"/>
        <v>0</v>
      </c>
      <c r="AD182" s="70">
        <f t="shared" si="17"/>
        <v>0</v>
      </c>
      <c r="AE182" s="70">
        <f t="shared" si="17"/>
        <v>0</v>
      </c>
    </row>
    <row r="183" spans="1:31" s="33" customFormat="1" ht="16" x14ac:dyDescent="0.3">
      <c r="A183" s="13"/>
      <c r="B183" s="13"/>
      <c r="C183" s="62" t="s">
        <v>337</v>
      </c>
      <c r="D183" s="13" t="s">
        <v>338</v>
      </c>
      <c r="E183" s="33" t="s">
        <v>22</v>
      </c>
      <c r="F183" s="33" t="s">
        <v>22</v>
      </c>
      <c r="G183" s="33" t="s">
        <v>22</v>
      </c>
      <c r="H183" s="33" t="s">
        <v>22</v>
      </c>
      <c r="N183" s="33" t="s">
        <v>470</v>
      </c>
      <c r="O183" s="33" t="s">
        <v>764</v>
      </c>
      <c r="P183" s="73">
        <v>5000</v>
      </c>
      <c r="Q183" s="73">
        <v>0</v>
      </c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</row>
    <row r="184" spans="1:31" ht="16" x14ac:dyDescent="0.3">
      <c r="A184" s="2"/>
      <c r="B184" s="2"/>
      <c r="C184" s="51" t="s">
        <v>339</v>
      </c>
      <c r="D184" s="2" t="s">
        <v>340</v>
      </c>
      <c r="E184" s="1" t="s">
        <v>22</v>
      </c>
      <c r="F184" s="1" t="s">
        <v>22</v>
      </c>
      <c r="G184" s="1" t="s">
        <v>22</v>
      </c>
      <c r="H184" s="1" t="s">
        <v>22</v>
      </c>
      <c r="M184" s="1" t="s">
        <v>578</v>
      </c>
      <c r="N184" s="1" t="s">
        <v>470</v>
      </c>
      <c r="O184" s="1" t="s">
        <v>765</v>
      </c>
      <c r="P184" s="64">
        <v>5000</v>
      </c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</row>
    <row r="185" spans="1:31" ht="16" x14ac:dyDescent="0.3">
      <c r="A185" s="2"/>
      <c r="B185" s="2"/>
      <c r="C185" s="51" t="s">
        <v>341</v>
      </c>
      <c r="D185" s="2" t="s">
        <v>342</v>
      </c>
      <c r="E185" s="1" t="s">
        <v>22</v>
      </c>
      <c r="F185" s="1" t="s">
        <v>22</v>
      </c>
      <c r="G185" s="1" t="s">
        <v>22</v>
      </c>
      <c r="H185" s="1" t="s">
        <v>22</v>
      </c>
      <c r="M185" s="1" t="s">
        <v>579</v>
      </c>
      <c r="N185" s="1" t="s">
        <v>470</v>
      </c>
      <c r="O185" s="1" t="s">
        <v>766</v>
      </c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</row>
    <row r="186" spans="1:31" s="33" customFormat="1" ht="16" x14ac:dyDescent="0.3">
      <c r="A186" s="13"/>
      <c r="B186" s="13"/>
      <c r="C186" s="62" t="s">
        <v>343</v>
      </c>
      <c r="D186" s="13" t="s">
        <v>344</v>
      </c>
      <c r="E186" s="33" t="s">
        <v>22</v>
      </c>
      <c r="F186" s="33" t="s">
        <v>22</v>
      </c>
      <c r="G186" s="33" t="s">
        <v>22</v>
      </c>
      <c r="H186" s="33" t="s">
        <v>22</v>
      </c>
      <c r="M186" s="33" t="s">
        <v>580</v>
      </c>
      <c r="N186" s="33" t="s">
        <v>470</v>
      </c>
      <c r="O186" s="33" t="s">
        <v>767</v>
      </c>
      <c r="P186" s="73">
        <v>0</v>
      </c>
      <c r="Q186" s="73">
        <v>0</v>
      </c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</row>
    <row r="187" spans="1:31" s="33" customFormat="1" ht="16" x14ac:dyDescent="0.3">
      <c r="A187" s="13"/>
      <c r="B187" s="13"/>
      <c r="C187" s="62" t="s">
        <v>345</v>
      </c>
      <c r="D187" s="13" t="s">
        <v>346</v>
      </c>
      <c r="E187" s="33" t="s">
        <v>22</v>
      </c>
      <c r="F187" s="33" t="s">
        <v>22</v>
      </c>
      <c r="G187" s="33" t="s">
        <v>22</v>
      </c>
      <c r="H187" s="33" t="s">
        <v>22</v>
      </c>
      <c r="M187" s="33" t="s">
        <v>580</v>
      </c>
      <c r="N187" s="33" t="s">
        <v>470</v>
      </c>
      <c r="O187" s="33" t="s">
        <v>768</v>
      </c>
      <c r="P187" s="73">
        <v>0</v>
      </c>
      <c r="Q187" s="73">
        <v>0</v>
      </c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</row>
    <row r="188" spans="1:31" ht="16" x14ac:dyDescent="0.3">
      <c r="A188" s="2"/>
      <c r="B188" s="2"/>
      <c r="C188" s="51" t="s">
        <v>347</v>
      </c>
      <c r="D188" s="2" t="s">
        <v>348</v>
      </c>
      <c r="E188" s="1" t="s">
        <v>22</v>
      </c>
      <c r="F188" s="1" t="s">
        <v>22</v>
      </c>
      <c r="G188" s="1" t="s">
        <v>22</v>
      </c>
      <c r="H188" s="1" t="s">
        <v>22</v>
      </c>
      <c r="M188" s="1" t="s">
        <v>579</v>
      </c>
      <c r="N188" s="1" t="s">
        <v>470</v>
      </c>
      <c r="O188" s="1" t="s">
        <v>769</v>
      </c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</row>
    <row r="189" spans="1:31" ht="42" x14ac:dyDescent="0.3">
      <c r="A189" s="12" t="s">
        <v>349</v>
      </c>
      <c r="B189" s="12"/>
      <c r="C189" s="58"/>
      <c r="D189" s="12" t="s">
        <v>350</v>
      </c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101" t="s">
        <v>803</v>
      </c>
      <c r="P189" s="94">
        <v>131644</v>
      </c>
      <c r="Q189" s="94">
        <v>24000</v>
      </c>
      <c r="R189" s="71">
        <f t="shared" ref="R189:AE189" si="18">R190+R196+R204</f>
        <v>0</v>
      </c>
      <c r="S189" s="71">
        <f t="shared" si="18"/>
        <v>0</v>
      </c>
      <c r="T189" s="71">
        <f t="shared" si="18"/>
        <v>0</v>
      </c>
      <c r="U189" s="71">
        <f t="shared" si="18"/>
        <v>0</v>
      </c>
      <c r="V189" s="71">
        <f t="shared" si="18"/>
        <v>0</v>
      </c>
      <c r="W189" s="71">
        <f t="shared" si="18"/>
        <v>0</v>
      </c>
      <c r="X189" s="71">
        <f t="shared" si="18"/>
        <v>0</v>
      </c>
      <c r="Y189" s="71">
        <f t="shared" si="18"/>
        <v>0</v>
      </c>
      <c r="Z189" s="71">
        <f t="shared" si="18"/>
        <v>0</v>
      </c>
      <c r="AA189" s="71">
        <f t="shared" si="18"/>
        <v>0</v>
      </c>
      <c r="AB189" s="71">
        <f t="shared" si="18"/>
        <v>0</v>
      </c>
      <c r="AC189" s="71">
        <f t="shared" si="18"/>
        <v>0</v>
      </c>
      <c r="AD189" s="71">
        <f t="shared" si="18"/>
        <v>0</v>
      </c>
      <c r="AE189" s="71">
        <f t="shared" si="18"/>
        <v>0</v>
      </c>
    </row>
    <row r="190" spans="1:31" ht="16" x14ac:dyDescent="0.3">
      <c r="A190" s="16"/>
      <c r="B190" s="17" t="s">
        <v>19</v>
      </c>
      <c r="C190" s="59"/>
      <c r="D190" s="17" t="s">
        <v>421</v>
      </c>
      <c r="E190" s="46"/>
      <c r="F190" s="46"/>
      <c r="G190" s="46"/>
      <c r="H190" s="46"/>
      <c r="I190" s="46"/>
      <c r="J190" s="46"/>
      <c r="K190" s="46"/>
      <c r="L190" s="46"/>
      <c r="M190" s="46"/>
      <c r="N190" s="46" t="s">
        <v>469</v>
      </c>
      <c r="O190" s="100" t="s">
        <v>802</v>
      </c>
      <c r="P190" s="95">
        <v>5144</v>
      </c>
      <c r="Q190" s="95">
        <v>0</v>
      </c>
      <c r="R190" s="72">
        <f t="shared" ref="R190:AE190" si="19">SUM(R191:R195)</f>
        <v>0</v>
      </c>
      <c r="S190" s="72">
        <f t="shared" si="19"/>
        <v>0</v>
      </c>
      <c r="T190" s="72">
        <f t="shared" si="19"/>
        <v>0</v>
      </c>
      <c r="U190" s="72">
        <f t="shared" si="19"/>
        <v>0</v>
      </c>
      <c r="V190" s="72">
        <f t="shared" si="19"/>
        <v>0</v>
      </c>
      <c r="W190" s="72">
        <f t="shared" si="19"/>
        <v>0</v>
      </c>
      <c r="X190" s="72">
        <f t="shared" si="19"/>
        <v>0</v>
      </c>
      <c r="Y190" s="72">
        <f t="shared" si="19"/>
        <v>0</v>
      </c>
      <c r="Z190" s="72">
        <f t="shared" si="19"/>
        <v>0</v>
      </c>
      <c r="AA190" s="72">
        <f t="shared" si="19"/>
        <v>0</v>
      </c>
      <c r="AB190" s="72">
        <f t="shared" si="19"/>
        <v>0</v>
      </c>
      <c r="AC190" s="72">
        <f t="shared" si="19"/>
        <v>0</v>
      </c>
      <c r="AD190" s="72">
        <f t="shared" si="19"/>
        <v>0</v>
      </c>
      <c r="AE190" s="72">
        <f t="shared" si="19"/>
        <v>0</v>
      </c>
    </row>
    <row r="191" spans="1:31" s="33" customFormat="1" ht="16" x14ac:dyDescent="0.3">
      <c r="A191" s="13"/>
      <c r="B191" s="13"/>
      <c r="C191" s="62" t="s">
        <v>351</v>
      </c>
      <c r="D191" s="13" t="s">
        <v>462</v>
      </c>
      <c r="E191" s="33" t="s">
        <v>22</v>
      </c>
      <c r="F191" s="33" t="s">
        <v>22</v>
      </c>
      <c r="G191" s="33" t="s">
        <v>22</v>
      </c>
      <c r="H191" s="33" t="s">
        <v>22</v>
      </c>
      <c r="N191" s="33" t="s">
        <v>469</v>
      </c>
      <c r="O191" s="33" t="s">
        <v>770</v>
      </c>
      <c r="P191" s="73">
        <v>3631</v>
      </c>
      <c r="Q191" s="73">
        <v>0</v>
      </c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</row>
    <row r="192" spans="1:31" ht="16" x14ac:dyDescent="0.3">
      <c r="A192" s="2"/>
      <c r="B192" s="2"/>
      <c r="C192" s="51" t="s">
        <v>479</v>
      </c>
      <c r="D192" s="2" t="s">
        <v>464</v>
      </c>
      <c r="E192" s="1" t="s">
        <v>22</v>
      </c>
      <c r="F192" s="1" t="s">
        <v>22</v>
      </c>
      <c r="G192" s="1" t="s">
        <v>22</v>
      </c>
      <c r="H192" s="1" t="s">
        <v>22</v>
      </c>
      <c r="M192" s="1" t="s">
        <v>581</v>
      </c>
      <c r="N192" s="1" t="s">
        <v>469</v>
      </c>
      <c r="O192" s="1" t="s">
        <v>771</v>
      </c>
      <c r="P192" s="64">
        <v>3631</v>
      </c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</row>
    <row r="193" spans="1:31" ht="16" x14ac:dyDescent="0.3">
      <c r="A193" s="2"/>
      <c r="B193" s="2"/>
      <c r="C193" s="51" t="s">
        <v>480</v>
      </c>
      <c r="D193" s="2" t="s">
        <v>582</v>
      </c>
      <c r="E193" s="1" t="s">
        <v>22</v>
      </c>
      <c r="F193" s="1" t="s">
        <v>22</v>
      </c>
      <c r="G193" s="1" t="s">
        <v>22</v>
      </c>
      <c r="H193" s="1" t="s">
        <v>22</v>
      </c>
      <c r="M193" s="1" t="s">
        <v>583</v>
      </c>
      <c r="N193" s="1" t="s">
        <v>469</v>
      </c>
      <c r="O193" s="1" t="s">
        <v>772</v>
      </c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</row>
    <row r="194" spans="1:31" s="33" customFormat="1" ht="16" x14ac:dyDescent="0.3">
      <c r="A194" s="13"/>
      <c r="B194" s="13"/>
      <c r="C194" s="62" t="s">
        <v>352</v>
      </c>
      <c r="D194" s="13" t="s">
        <v>463</v>
      </c>
      <c r="E194" s="33" t="s">
        <v>22</v>
      </c>
      <c r="F194" s="33" t="s">
        <v>22</v>
      </c>
      <c r="G194" s="33" t="s">
        <v>22</v>
      </c>
      <c r="H194" s="33" t="s">
        <v>22</v>
      </c>
      <c r="N194" s="33" t="s">
        <v>469</v>
      </c>
      <c r="O194" s="33" t="s">
        <v>773</v>
      </c>
      <c r="P194" s="73">
        <v>1513</v>
      </c>
      <c r="Q194" s="73">
        <v>0</v>
      </c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</row>
    <row r="195" spans="1:31" ht="16" x14ac:dyDescent="0.3">
      <c r="A195" s="2"/>
      <c r="B195" s="2"/>
      <c r="C195" s="51" t="s">
        <v>481</v>
      </c>
      <c r="D195" s="2" t="s">
        <v>584</v>
      </c>
      <c r="E195" s="1" t="s">
        <v>22</v>
      </c>
      <c r="F195" s="1" t="s">
        <v>22</v>
      </c>
      <c r="G195" s="1" t="s">
        <v>22</v>
      </c>
      <c r="H195" s="1" t="s">
        <v>22</v>
      </c>
      <c r="M195" s="1" t="s">
        <v>585</v>
      </c>
      <c r="N195" s="1" t="s">
        <v>469</v>
      </c>
      <c r="O195" s="1" t="s">
        <v>774</v>
      </c>
      <c r="P195" s="64">
        <v>1513</v>
      </c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</row>
    <row r="196" spans="1:31" ht="16" x14ac:dyDescent="0.3">
      <c r="A196" s="17"/>
      <c r="B196" s="17" t="s">
        <v>51</v>
      </c>
      <c r="C196" s="60"/>
      <c r="D196" s="17" t="s">
        <v>411</v>
      </c>
      <c r="E196" s="46"/>
      <c r="F196" s="46"/>
      <c r="G196" s="46"/>
      <c r="H196" s="46"/>
      <c r="I196" s="46"/>
      <c r="J196" s="46"/>
      <c r="K196" s="46"/>
      <c r="L196" s="46"/>
      <c r="M196" s="46"/>
      <c r="N196" s="46" t="s">
        <v>471</v>
      </c>
      <c r="O196" s="100" t="s">
        <v>804</v>
      </c>
      <c r="P196" s="95">
        <v>126500</v>
      </c>
      <c r="Q196" s="95">
        <v>24000</v>
      </c>
      <c r="R196" s="72">
        <f t="shared" ref="R196:AE196" si="20">SUM(R197:R202)</f>
        <v>0</v>
      </c>
      <c r="S196" s="72">
        <f t="shared" si="20"/>
        <v>0</v>
      </c>
      <c r="T196" s="72">
        <f t="shared" si="20"/>
        <v>0</v>
      </c>
      <c r="U196" s="72">
        <f t="shared" si="20"/>
        <v>0</v>
      </c>
      <c r="V196" s="72">
        <f t="shared" si="20"/>
        <v>0</v>
      </c>
      <c r="W196" s="72">
        <f t="shared" si="20"/>
        <v>0</v>
      </c>
      <c r="X196" s="72">
        <f t="shared" si="20"/>
        <v>0</v>
      </c>
      <c r="Y196" s="72">
        <f t="shared" si="20"/>
        <v>0</v>
      </c>
      <c r="Z196" s="72">
        <f t="shared" si="20"/>
        <v>0</v>
      </c>
      <c r="AA196" s="72">
        <f t="shared" si="20"/>
        <v>0</v>
      </c>
      <c r="AB196" s="72">
        <f t="shared" si="20"/>
        <v>0</v>
      </c>
      <c r="AC196" s="72">
        <f t="shared" si="20"/>
        <v>0</v>
      </c>
      <c r="AD196" s="72">
        <f t="shared" si="20"/>
        <v>0</v>
      </c>
      <c r="AE196" s="72">
        <f t="shared" si="20"/>
        <v>0</v>
      </c>
    </row>
    <row r="197" spans="1:31" s="33" customFormat="1" ht="16" x14ac:dyDescent="0.3">
      <c r="A197" s="13"/>
      <c r="B197" s="13"/>
      <c r="C197" s="62" t="s">
        <v>353</v>
      </c>
      <c r="D197" s="13" t="s">
        <v>354</v>
      </c>
      <c r="E197" s="33" t="s">
        <v>22</v>
      </c>
      <c r="F197" s="33" t="s">
        <v>22</v>
      </c>
      <c r="G197" s="33" t="s">
        <v>22</v>
      </c>
      <c r="H197" s="33" t="s">
        <v>22</v>
      </c>
      <c r="M197" s="33" t="s">
        <v>586</v>
      </c>
      <c r="N197" s="33" t="s">
        <v>471</v>
      </c>
      <c r="O197" s="33" t="s">
        <v>775</v>
      </c>
      <c r="P197" s="73">
        <v>106000</v>
      </c>
      <c r="Q197" s="73">
        <v>20000</v>
      </c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</row>
    <row r="198" spans="1:31" s="33" customFormat="1" ht="16" x14ac:dyDescent="0.3">
      <c r="A198" s="13"/>
      <c r="B198" s="13"/>
      <c r="C198" s="62" t="s">
        <v>355</v>
      </c>
      <c r="D198" s="13" t="s">
        <v>356</v>
      </c>
      <c r="E198" s="33" t="s">
        <v>22</v>
      </c>
      <c r="F198" s="33" t="s">
        <v>22</v>
      </c>
      <c r="G198" s="33" t="s">
        <v>22</v>
      </c>
      <c r="H198" s="33" t="s">
        <v>22</v>
      </c>
      <c r="M198" s="33" t="s">
        <v>522</v>
      </c>
      <c r="N198" s="33" t="s">
        <v>471</v>
      </c>
      <c r="O198" s="33" t="s">
        <v>776</v>
      </c>
      <c r="P198" s="73">
        <v>3500</v>
      </c>
      <c r="Q198" s="73">
        <v>4000</v>
      </c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</row>
    <row r="199" spans="1:31" s="33" customFormat="1" ht="16" x14ac:dyDescent="0.3">
      <c r="A199" s="13"/>
      <c r="B199" s="13"/>
      <c r="C199" s="62" t="s">
        <v>357</v>
      </c>
      <c r="D199" s="13" t="s">
        <v>358</v>
      </c>
      <c r="E199" s="33" t="s">
        <v>22</v>
      </c>
      <c r="F199" s="33" t="s">
        <v>22</v>
      </c>
      <c r="G199" s="33" t="s">
        <v>22</v>
      </c>
      <c r="H199" s="33" t="s">
        <v>22</v>
      </c>
      <c r="M199" s="33" t="s">
        <v>587</v>
      </c>
      <c r="N199" s="33" t="s">
        <v>471</v>
      </c>
      <c r="O199" s="33" t="s">
        <v>777</v>
      </c>
      <c r="P199" s="73">
        <v>2000</v>
      </c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</row>
    <row r="200" spans="1:31" s="33" customFormat="1" ht="32" x14ac:dyDescent="0.3">
      <c r="A200" s="13"/>
      <c r="B200" s="13"/>
      <c r="C200" s="62" t="s">
        <v>359</v>
      </c>
      <c r="D200" s="13" t="s">
        <v>360</v>
      </c>
      <c r="E200" s="33" t="s">
        <v>22</v>
      </c>
      <c r="F200" s="33" t="s">
        <v>22</v>
      </c>
      <c r="G200" s="33" t="s">
        <v>22</v>
      </c>
      <c r="H200" s="33" t="s">
        <v>22</v>
      </c>
      <c r="M200" s="33" t="s">
        <v>588</v>
      </c>
      <c r="N200" s="33" t="s">
        <v>471</v>
      </c>
      <c r="O200" s="33" t="s">
        <v>778</v>
      </c>
      <c r="P200" s="73">
        <v>9000</v>
      </c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</row>
    <row r="201" spans="1:31" s="33" customFormat="1" ht="16" x14ac:dyDescent="0.3">
      <c r="A201" s="13"/>
      <c r="B201" s="13"/>
      <c r="C201" s="62" t="s">
        <v>361</v>
      </c>
      <c r="D201" s="13" t="s">
        <v>362</v>
      </c>
      <c r="E201" s="33" t="s">
        <v>22</v>
      </c>
      <c r="F201" s="33" t="s">
        <v>22</v>
      </c>
      <c r="G201" s="33" t="s">
        <v>22</v>
      </c>
      <c r="H201" s="33" t="s">
        <v>22</v>
      </c>
      <c r="M201" s="33" t="s">
        <v>589</v>
      </c>
      <c r="N201" s="33" t="s">
        <v>388</v>
      </c>
      <c r="O201" s="33" t="s">
        <v>779</v>
      </c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</row>
    <row r="202" spans="1:31" s="33" customFormat="1" ht="16" x14ac:dyDescent="0.3">
      <c r="A202" s="13"/>
      <c r="B202" s="13"/>
      <c r="C202" s="62" t="s">
        <v>363</v>
      </c>
      <c r="D202" s="13" t="s">
        <v>364</v>
      </c>
      <c r="E202" s="33" t="s">
        <v>22</v>
      </c>
      <c r="F202" s="33" t="s">
        <v>22</v>
      </c>
      <c r="G202" s="33" t="s">
        <v>22</v>
      </c>
      <c r="H202" s="33" t="s">
        <v>22</v>
      </c>
      <c r="M202" s="33" t="s">
        <v>590</v>
      </c>
      <c r="N202" s="33" t="s">
        <v>471</v>
      </c>
      <c r="O202" s="33" t="s">
        <v>780</v>
      </c>
      <c r="P202" s="73">
        <v>5000</v>
      </c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</row>
    <row r="203" spans="1:31" s="33" customFormat="1" ht="16" x14ac:dyDescent="0.3">
      <c r="A203" s="13"/>
      <c r="B203" s="13"/>
      <c r="C203" s="62" t="s">
        <v>365</v>
      </c>
      <c r="D203" s="13" t="s">
        <v>366</v>
      </c>
      <c r="E203" s="33" t="s">
        <v>22</v>
      </c>
      <c r="F203" s="33" t="s">
        <v>22</v>
      </c>
      <c r="G203" s="33" t="s">
        <v>22</v>
      </c>
      <c r="H203" s="33" t="s">
        <v>22</v>
      </c>
      <c r="M203" s="33" t="s">
        <v>591</v>
      </c>
      <c r="N203" s="33" t="s">
        <v>471</v>
      </c>
      <c r="O203" s="33" t="s">
        <v>781</v>
      </c>
      <c r="P203" s="73">
        <v>1000</v>
      </c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</row>
    <row r="204" spans="1:31" ht="32" x14ac:dyDescent="0.3">
      <c r="A204" s="17"/>
      <c r="B204" s="17" t="s">
        <v>86</v>
      </c>
      <c r="C204" s="60"/>
      <c r="D204" s="17" t="s">
        <v>367</v>
      </c>
      <c r="E204" s="46"/>
      <c r="F204" s="46"/>
      <c r="G204" s="46"/>
      <c r="H204" s="46"/>
      <c r="I204" s="46"/>
      <c r="J204" s="46"/>
      <c r="K204" s="46"/>
      <c r="L204" s="46"/>
      <c r="M204" s="46"/>
      <c r="N204" s="46" t="s">
        <v>388</v>
      </c>
      <c r="O204" s="100" t="s">
        <v>805</v>
      </c>
      <c r="P204" s="72">
        <v>0</v>
      </c>
      <c r="Q204" s="72">
        <v>0</v>
      </c>
      <c r="R204" s="72">
        <f t="shared" ref="R204:AE204" si="21">SUM(R205:R208)</f>
        <v>0</v>
      </c>
      <c r="S204" s="72">
        <f t="shared" si="21"/>
        <v>0</v>
      </c>
      <c r="T204" s="72">
        <f t="shared" si="21"/>
        <v>0</v>
      </c>
      <c r="U204" s="72">
        <f t="shared" si="21"/>
        <v>0</v>
      </c>
      <c r="V204" s="72">
        <f t="shared" si="21"/>
        <v>0</v>
      </c>
      <c r="W204" s="72">
        <f t="shared" si="21"/>
        <v>0</v>
      </c>
      <c r="X204" s="72">
        <f t="shared" si="21"/>
        <v>0</v>
      </c>
      <c r="Y204" s="72">
        <f t="shared" si="21"/>
        <v>0</v>
      </c>
      <c r="Z204" s="72">
        <f t="shared" si="21"/>
        <v>0</v>
      </c>
      <c r="AA204" s="72">
        <f t="shared" si="21"/>
        <v>0</v>
      </c>
      <c r="AB204" s="72">
        <f t="shared" si="21"/>
        <v>0</v>
      </c>
      <c r="AC204" s="72">
        <f t="shared" si="21"/>
        <v>0</v>
      </c>
      <c r="AD204" s="72">
        <f t="shared" si="21"/>
        <v>0</v>
      </c>
      <c r="AE204" s="72">
        <f t="shared" si="21"/>
        <v>0</v>
      </c>
    </row>
    <row r="205" spans="1:31" s="33" customFormat="1" ht="16" x14ac:dyDescent="0.3">
      <c r="A205" s="13"/>
      <c r="B205" s="13"/>
      <c r="C205" s="62" t="s">
        <v>368</v>
      </c>
      <c r="D205" s="13" t="s">
        <v>369</v>
      </c>
      <c r="E205" s="33" t="s">
        <v>22</v>
      </c>
      <c r="F205" s="33" t="s">
        <v>22</v>
      </c>
      <c r="G205" s="33" t="s">
        <v>22</v>
      </c>
      <c r="H205" s="33" t="s">
        <v>22</v>
      </c>
      <c r="M205" s="33" t="s">
        <v>537</v>
      </c>
      <c r="N205" s="33" t="s">
        <v>388</v>
      </c>
      <c r="O205" s="33" t="s">
        <v>782</v>
      </c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</row>
    <row r="206" spans="1:31" s="33" customFormat="1" ht="16" x14ac:dyDescent="0.3">
      <c r="A206" s="13"/>
      <c r="B206" s="13"/>
      <c r="C206" s="62" t="s">
        <v>370</v>
      </c>
      <c r="D206" s="13" t="s">
        <v>371</v>
      </c>
      <c r="E206" s="33" t="s">
        <v>22</v>
      </c>
      <c r="F206" s="33" t="s">
        <v>22</v>
      </c>
      <c r="G206" s="33" t="s">
        <v>22</v>
      </c>
      <c r="H206" s="33" t="s">
        <v>22</v>
      </c>
      <c r="M206" s="33" t="s">
        <v>592</v>
      </c>
      <c r="N206" s="33" t="s">
        <v>388</v>
      </c>
      <c r="O206" s="33" t="s">
        <v>783</v>
      </c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</row>
    <row r="207" spans="1:31" s="33" customFormat="1" ht="16" x14ac:dyDescent="0.3">
      <c r="A207" s="13"/>
      <c r="B207" s="13"/>
      <c r="C207" s="62" t="s">
        <v>372</v>
      </c>
      <c r="D207" s="13" t="s">
        <v>373</v>
      </c>
      <c r="E207" s="33" t="s">
        <v>22</v>
      </c>
      <c r="F207" s="33" t="s">
        <v>22</v>
      </c>
      <c r="G207" s="33" t="s">
        <v>22</v>
      </c>
      <c r="H207" s="33" t="s">
        <v>22</v>
      </c>
      <c r="M207" s="33" t="s">
        <v>593</v>
      </c>
      <c r="N207" s="33" t="s">
        <v>388</v>
      </c>
      <c r="O207" s="33" t="s">
        <v>784</v>
      </c>
      <c r="P207" s="73"/>
      <c r="Q207" s="73"/>
    </row>
    <row r="208" spans="1:31" s="33" customFormat="1" ht="16" x14ac:dyDescent="0.3">
      <c r="A208" s="13"/>
      <c r="B208" s="13"/>
      <c r="C208" s="62" t="s">
        <v>374</v>
      </c>
      <c r="D208" s="13" t="s">
        <v>375</v>
      </c>
      <c r="E208" s="33" t="s">
        <v>22</v>
      </c>
      <c r="F208" s="33" t="s">
        <v>22</v>
      </c>
      <c r="G208" s="33" t="s">
        <v>22</v>
      </c>
      <c r="H208" s="33" t="s">
        <v>22</v>
      </c>
      <c r="M208" s="33" t="s">
        <v>529</v>
      </c>
      <c r="N208" s="33" t="s">
        <v>388</v>
      </c>
      <c r="O208" s="33" t="s">
        <v>785</v>
      </c>
      <c r="P208" s="73"/>
      <c r="Q208" s="73"/>
    </row>
    <row r="209" spans="1:31" ht="16" x14ac:dyDescent="0.3">
      <c r="A209" s="2"/>
      <c r="B209" s="2"/>
      <c r="C209" s="51"/>
      <c r="D209" s="2"/>
      <c r="P209" s="64"/>
      <c r="Q209" s="64"/>
    </row>
    <row r="210" spans="1:31" s="33" customFormat="1" ht="16" x14ac:dyDescent="0.3">
      <c r="A210" s="75" t="s">
        <v>450</v>
      </c>
      <c r="B210" s="75"/>
      <c r="C210" s="76"/>
      <c r="D210" s="75" t="s">
        <v>422</v>
      </c>
      <c r="E210" s="77"/>
      <c r="F210" s="77"/>
      <c r="G210" s="77"/>
      <c r="H210" s="77"/>
      <c r="I210" s="77"/>
      <c r="J210" s="77"/>
      <c r="K210" s="77"/>
      <c r="L210" s="77"/>
      <c r="M210" s="77"/>
      <c r="N210" s="77" t="s">
        <v>388</v>
      </c>
      <c r="O210" s="77" t="s">
        <v>806</v>
      </c>
      <c r="P210" s="96">
        <v>690084.19571750972</v>
      </c>
      <c r="Q210" s="96">
        <v>59981.38</v>
      </c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</row>
    <row r="211" spans="1:31" s="33" customFormat="1" ht="16" x14ac:dyDescent="0.3">
      <c r="A211" s="78"/>
      <c r="B211" s="78" t="s">
        <v>441</v>
      </c>
      <c r="C211" s="79"/>
      <c r="D211" s="78" t="s">
        <v>424</v>
      </c>
      <c r="E211" s="80"/>
      <c r="F211" s="80"/>
      <c r="G211" s="80"/>
      <c r="H211" s="80"/>
      <c r="I211" s="80"/>
      <c r="J211" s="80"/>
      <c r="K211" s="80"/>
      <c r="L211" s="80"/>
      <c r="M211" s="80"/>
      <c r="N211" s="80" t="s">
        <v>388</v>
      </c>
      <c r="O211" s="80" t="s">
        <v>809</v>
      </c>
      <c r="P211" s="97">
        <v>690084.19571750972</v>
      </c>
      <c r="Q211" s="97">
        <v>0</v>
      </c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</row>
    <row r="212" spans="1:31" ht="16" x14ac:dyDescent="0.3">
      <c r="A212" s="2"/>
      <c r="B212" s="2"/>
      <c r="C212" s="51" t="s">
        <v>425</v>
      </c>
      <c r="D212" s="2" t="s">
        <v>423</v>
      </c>
      <c r="N212" s="1" t="s">
        <v>388</v>
      </c>
      <c r="O212" s="1" t="s">
        <v>810</v>
      </c>
      <c r="P212" s="64">
        <v>690084.19571750972</v>
      </c>
      <c r="Q212" s="64"/>
    </row>
    <row r="213" spans="1:31" s="33" customFormat="1" ht="16" x14ac:dyDescent="0.3">
      <c r="A213" s="78"/>
      <c r="B213" s="78" t="s">
        <v>442</v>
      </c>
      <c r="C213" s="79"/>
      <c r="D213" s="78" t="s">
        <v>427</v>
      </c>
      <c r="E213" s="80"/>
      <c r="F213" s="80"/>
      <c r="G213" s="80"/>
      <c r="H213" s="80"/>
      <c r="I213" s="80"/>
      <c r="J213" s="80"/>
      <c r="K213" s="80"/>
      <c r="L213" s="80"/>
      <c r="M213" s="80"/>
      <c r="N213" s="80" t="s">
        <v>388</v>
      </c>
      <c r="O213" s="80" t="s">
        <v>811</v>
      </c>
      <c r="P213" s="97">
        <v>0</v>
      </c>
      <c r="Q213" s="97">
        <v>59981.38</v>
      </c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</row>
    <row r="214" spans="1:31" ht="16" x14ac:dyDescent="0.3">
      <c r="A214" s="2"/>
      <c r="B214" s="2"/>
      <c r="C214" s="51" t="s">
        <v>426</v>
      </c>
      <c r="D214" s="2" t="s">
        <v>428</v>
      </c>
      <c r="N214" s="1" t="s">
        <v>388</v>
      </c>
      <c r="O214" s="1" t="s">
        <v>812</v>
      </c>
      <c r="P214" s="64"/>
      <c r="Q214" s="64"/>
    </row>
    <row r="215" spans="1:31" ht="16" x14ac:dyDescent="0.3">
      <c r="A215" s="2"/>
      <c r="B215" s="2"/>
      <c r="C215" s="51" t="s">
        <v>430</v>
      </c>
      <c r="D215" s="2" t="s">
        <v>429</v>
      </c>
      <c r="N215" s="1" t="s">
        <v>388</v>
      </c>
      <c r="O215" s="1" t="s">
        <v>813</v>
      </c>
      <c r="P215" s="64"/>
      <c r="Q215" s="64">
        <v>59981.38</v>
      </c>
    </row>
    <row r="216" spans="1:31" s="33" customFormat="1" ht="16" x14ac:dyDescent="0.3">
      <c r="A216" s="75" t="s">
        <v>449</v>
      </c>
      <c r="B216" s="75"/>
      <c r="C216" s="76"/>
      <c r="D216" s="75" t="s">
        <v>431</v>
      </c>
      <c r="E216" s="77"/>
      <c r="F216" s="77"/>
      <c r="G216" s="77"/>
      <c r="H216" s="77"/>
      <c r="I216" s="77"/>
      <c r="J216" s="77"/>
      <c r="K216" s="77"/>
      <c r="L216" s="77"/>
      <c r="M216" s="77"/>
      <c r="N216" s="77" t="s">
        <v>388</v>
      </c>
      <c r="O216" s="77" t="s">
        <v>807</v>
      </c>
      <c r="P216" s="96">
        <v>51691.364034516104</v>
      </c>
      <c r="Q216" s="96">
        <v>0</v>
      </c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</row>
    <row r="217" spans="1:31" s="33" customFormat="1" ht="16" x14ac:dyDescent="0.3">
      <c r="A217" s="78"/>
      <c r="B217" s="78" t="s">
        <v>443</v>
      </c>
      <c r="C217" s="79"/>
      <c r="D217" s="78" t="s">
        <v>440</v>
      </c>
      <c r="E217" s="80"/>
      <c r="F217" s="80"/>
      <c r="G217" s="80"/>
      <c r="H217" s="80"/>
      <c r="I217" s="80"/>
      <c r="J217" s="80"/>
      <c r="K217" s="80"/>
      <c r="L217" s="80"/>
      <c r="M217" s="80"/>
      <c r="N217" s="80" t="s">
        <v>388</v>
      </c>
      <c r="O217" s="80" t="s">
        <v>808</v>
      </c>
      <c r="P217" s="97">
        <v>48691.364034516104</v>
      </c>
      <c r="Q217" s="97">
        <v>0</v>
      </c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</row>
    <row r="218" spans="1:31" ht="16" x14ac:dyDescent="0.3">
      <c r="A218" s="2"/>
      <c r="B218" s="2"/>
      <c r="C218" s="51" t="s">
        <v>832</v>
      </c>
      <c r="D218" s="2" t="s">
        <v>432</v>
      </c>
      <c r="N218" s="1" t="s">
        <v>388</v>
      </c>
      <c r="O218" s="1" t="s">
        <v>814</v>
      </c>
      <c r="P218" s="64">
        <v>16753.552034516106</v>
      </c>
      <c r="Q218" s="64"/>
    </row>
    <row r="219" spans="1:31" ht="16" x14ac:dyDescent="0.3">
      <c r="A219" s="2"/>
      <c r="B219" s="2"/>
      <c r="C219" s="51" t="s">
        <v>833</v>
      </c>
      <c r="D219" s="2" t="s">
        <v>433</v>
      </c>
      <c r="N219" s="1" t="s">
        <v>388</v>
      </c>
      <c r="O219" s="1" t="s">
        <v>815</v>
      </c>
      <c r="P219" s="64">
        <v>2611.56</v>
      </c>
      <c r="Q219" s="64"/>
    </row>
    <row r="220" spans="1:31" ht="16" x14ac:dyDescent="0.3">
      <c r="A220" s="2"/>
      <c r="B220" s="2"/>
      <c r="C220" s="51" t="s">
        <v>834</v>
      </c>
      <c r="D220" s="2" t="s">
        <v>434</v>
      </c>
      <c r="N220" s="1" t="s">
        <v>388</v>
      </c>
      <c r="O220" s="1" t="s">
        <v>816</v>
      </c>
      <c r="P220" s="64">
        <v>8326.2519999999986</v>
      </c>
      <c r="Q220" s="64"/>
    </row>
    <row r="221" spans="1:31" ht="16" x14ac:dyDescent="0.3">
      <c r="A221" s="2"/>
      <c r="B221" s="2"/>
      <c r="C221" s="51" t="s">
        <v>835</v>
      </c>
      <c r="D221" s="2" t="s">
        <v>435</v>
      </c>
      <c r="N221" s="1" t="s">
        <v>388</v>
      </c>
      <c r="O221" s="1" t="s">
        <v>817</v>
      </c>
      <c r="P221" s="64">
        <v>4000</v>
      </c>
      <c r="Q221" s="64"/>
    </row>
    <row r="222" spans="1:31" ht="16" x14ac:dyDescent="0.3">
      <c r="A222" s="2"/>
      <c r="B222" s="2"/>
      <c r="C222" s="51" t="s">
        <v>836</v>
      </c>
      <c r="D222" s="2" t="s">
        <v>436</v>
      </c>
      <c r="N222" s="1" t="s">
        <v>388</v>
      </c>
      <c r="O222" s="1" t="s">
        <v>818</v>
      </c>
      <c r="P222" s="64">
        <v>5000</v>
      </c>
      <c r="Q222" s="64"/>
    </row>
    <row r="223" spans="1:31" ht="16" x14ac:dyDescent="0.3">
      <c r="A223" s="2"/>
      <c r="B223" s="2"/>
      <c r="C223" s="51" t="s">
        <v>837</v>
      </c>
      <c r="D223" s="2" t="s">
        <v>437</v>
      </c>
      <c r="N223" s="1" t="s">
        <v>388</v>
      </c>
      <c r="O223" s="1" t="s">
        <v>819</v>
      </c>
      <c r="P223" s="64">
        <v>1500</v>
      </c>
      <c r="Q223" s="64"/>
    </row>
    <row r="224" spans="1:31" ht="16" x14ac:dyDescent="0.3">
      <c r="A224" s="2"/>
      <c r="B224" s="2"/>
      <c r="C224" s="51" t="s">
        <v>838</v>
      </c>
      <c r="D224" s="2" t="s">
        <v>438</v>
      </c>
      <c r="N224" s="1" t="s">
        <v>388</v>
      </c>
      <c r="O224" s="1" t="s">
        <v>820</v>
      </c>
      <c r="P224" s="64">
        <v>2500</v>
      </c>
      <c r="Q224" s="64"/>
    </row>
    <row r="225" spans="1:31" ht="16" x14ac:dyDescent="0.3">
      <c r="A225" s="2"/>
      <c r="B225" s="2"/>
      <c r="C225" s="51" t="s">
        <v>839</v>
      </c>
      <c r="D225" s="2" t="s">
        <v>439</v>
      </c>
      <c r="N225" s="1" t="s">
        <v>388</v>
      </c>
      <c r="O225" s="1" t="s">
        <v>821</v>
      </c>
      <c r="P225" s="64">
        <v>8000</v>
      </c>
      <c r="Q225" s="64"/>
    </row>
    <row r="226" spans="1:31" s="33" customFormat="1" ht="16" x14ac:dyDescent="0.3">
      <c r="A226" s="78"/>
      <c r="B226" s="78" t="s">
        <v>444</v>
      </c>
      <c r="C226" s="79"/>
      <c r="D226" s="78" t="s">
        <v>445</v>
      </c>
      <c r="E226" s="80"/>
      <c r="F226" s="80"/>
      <c r="G226" s="80"/>
      <c r="H226" s="80"/>
      <c r="I226" s="80"/>
      <c r="J226" s="80"/>
      <c r="K226" s="80"/>
      <c r="L226" s="80"/>
      <c r="M226" s="80"/>
      <c r="N226" s="80" t="s">
        <v>388</v>
      </c>
      <c r="O226" s="80" t="s">
        <v>822</v>
      </c>
      <c r="P226" s="97">
        <v>3000</v>
      </c>
      <c r="Q226" s="97">
        <v>0</v>
      </c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</row>
    <row r="227" spans="1:31" ht="16" x14ac:dyDescent="0.3">
      <c r="A227" s="2"/>
      <c r="B227" s="2"/>
      <c r="C227" s="51" t="s">
        <v>447</v>
      </c>
      <c r="D227" s="2" t="s">
        <v>446</v>
      </c>
      <c r="N227" s="1" t="s">
        <v>388</v>
      </c>
      <c r="O227" s="1" t="s">
        <v>823</v>
      </c>
      <c r="P227" s="64">
        <v>3000</v>
      </c>
      <c r="Q227" s="64"/>
    </row>
    <row r="228" spans="1:31" s="33" customFormat="1" ht="16" x14ac:dyDescent="0.3">
      <c r="A228" s="75" t="s">
        <v>448</v>
      </c>
      <c r="B228" s="75"/>
      <c r="C228" s="76"/>
      <c r="D228" s="75" t="s">
        <v>451</v>
      </c>
      <c r="E228" s="77"/>
      <c r="F228" s="77"/>
      <c r="G228" s="77"/>
      <c r="H228" s="77"/>
      <c r="I228" s="77"/>
      <c r="J228" s="77"/>
      <c r="K228" s="77"/>
      <c r="L228" s="77"/>
      <c r="M228" s="77"/>
      <c r="N228" s="77" t="s">
        <v>388</v>
      </c>
      <c r="O228" s="77" t="s">
        <v>824</v>
      </c>
      <c r="P228" s="96">
        <v>1000</v>
      </c>
      <c r="Q228" s="96">
        <v>598865</v>
      </c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</row>
    <row r="229" spans="1:31" s="33" customFormat="1" ht="16" x14ac:dyDescent="0.3">
      <c r="A229" s="78"/>
      <c r="B229" s="78" t="s">
        <v>452</v>
      </c>
      <c r="C229" s="79"/>
      <c r="D229" s="78" t="s">
        <v>453</v>
      </c>
      <c r="E229" s="80"/>
      <c r="F229" s="80"/>
      <c r="G229" s="80"/>
      <c r="H229" s="80"/>
      <c r="I229" s="80"/>
      <c r="J229" s="80"/>
      <c r="K229" s="80"/>
      <c r="L229" s="80"/>
      <c r="M229" s="80"/>
      <c r="N229" s="80" t="s">
        <v>388</v>
      </c>
      <c r="O229" s="80" t="s">
        <v>825</v>
      </c>
      <c r="P229" s="97">
        <v>0</v>
      </c>
      <c r="Q229" s="97">
        <v>569365</v>
      </c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</row>
    <row r="230" spans="1:31" ht="16" x14ac:dyDescent="0.3">
      <c r="A230" s="2"/>
      <c r="B230" s="2"/>
      <c r="C230" s="51" t="s">
        <v>840</v>
      </c>
      <c r="D230" s="2" t="s">
        <v>454</v>
      </c>
      <c r="N230" s="1" t="s">
        <v>388</v>
      </c>
      <c r="O230" s="1" t="s">
        <v>826</v>
      </c>
      <c r="P230" s="64"/>
      <c r="Q230" s="98">
        <v>569365</v>
      </c>
    </row>
    <row r="231" spans="1:31" s="33" customFormat="1" ht="16" x14ac:dyDescent="0.3">
      <c r="A231" s="78"/>
      <c r="B231" s="78" t="s">
        <v>455</v>
      </c>
      <c r="C231" s="79"/>
      <c r="D231" s="78" t="s">
        <v>456</v>
      </c>
      <c r="E231" s="80"/>
      <c r="F231" s="80"/>
      <c r="G231" s="80"/>
      <c r="H231" s="80"/>
      <c r="I231" s="80"/>
      <c r="J231" s="80"/>
      <c r="K231" s="80"/>
      <c r="L231" s="80"/>
      <c r="M231" s="80"/>
      <c r="N231" s="80" t="s">
        <v>388</v>
      </c>
      <c r="O231" s="80" t="s">
        <v>827</v>
      </c>
      <c r="P231" s="97">
        <v>0</v>
      </c>
      <c r="Q231" s="97">
        <v>2500</v>
      </c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</row>
    <row r="232" spans="1:31" ht="16" x14ac:dyDescent="0.3">
      <c r="A232" s="2"/>
      <c r="B232" s="2"/>
      <c r="C232" s="51" t="s">
        <v>841</v>
      </c>
      <c r="D232" s="2" t="s">
        <v>457</v>
      </c>
      <c r="N232" s="1" t="s">
        <v>388</v>
      </c>
      <c r="O232" s="1" t="s">
        <v>828</v>
      </c>
      <c r="P232" s="64"/>
      <c r="Q232" s="64">
        <v>2500</v>
      </c>
    </row>
    <row r="233" spans="1:31" s="33" customFormat="1" ht="16" x14ac:dyDescent="0.3">
      <c r="A233" s="78"/>
      <c r="B233" s="78" t="s">
        <v>458</v>
      </c>
      <c r="C233" s="79"/>
      <c r="D233" s="78" t="s">
        <v>459</v>
      </c>
      <c r="E233" s="80"/>
      <c r="F233" s="80"/>
      <c r="G233" s="80"/>
      <c r="H233" s="80"/>
      <c r="I233" s="80"/>
      <c r="J233" s="80"/>
      <c r="K233" s="80"/>
      <c r="L233" s="80"/>
      <c r="M233" s="80"/>
      <c r="N233" s="80" t="s">
        <v>388</v>
      </c>
      <c r="O233" s="80" t="s">
        <v>829</v>
      </c>
      <c r="P233" s="97">
        <v>1000</v>
      </c>
      <c r="Q233" s="97">
        <v>27000</v>
      </c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</row>
    <row r="234" spans="1:31" ht="16" x14ac:dyDescent="0.3">
      <c r="A234" s="2"/>
      <c r="B234" s="2"/>
      <c r="C234" s="51" t="s">
        <v>842</v>
      </c>
      <c r="D234" s="2" t="s">
        <v>460</v>
      </c>
      <c r="N234" s="1" t="s">
        <v>388</v>
      </c>
      <c r="O234" s="1" t="s">
        <v>830</v>
      </c>
      <c r="P234" s="64">
        <v>1000</v>
      </c>
      <c r="Q234" s="64">
        <v>12000</v>
      </c>
    </row>
    <row r="235" spans="1:31" ht="16" x14ac:dyDescent="0.3">
      <c r="A235" s="2"/>
      <c r="B235" s="2"/>
      <c r="C235" s="51" t="s">
        <v>843</v>
      </c>
      <c r="D235" s="2" t="s">
        <v>461</v>
      </c>
      <c r="N235" s="1" t="s">
        <v>388</v>
      </c>
      <c r="O235" s="1" t="s">
        <v>831</v>
      </c>
      <c r="P235" s="64"/>
      <c r="Q235" s="64">
        <v>15000</v>
      </c>
    </row>
    <row r="236" spans="1:31" ht="16" x14ac:dyDescent="0.3">
      <c r="A236" s="104"/>
      <c r="B236" s="104"/>
      <c r="C236" s="105"/>
      <c r="D236" s="104"/>
      <c r="O236" s="106" t="s">
        <v>845</v>
      </c>
      <c r="P236" s="103">
        <v>2087350.2041428152</v>
      </c>
      <c r="Q236" s="103">
        <v>2057608.4405263157</v>
      </c>
      <c r="R236" s="102"/>
      <c r="S236" s="102"/>
      <c r="T236" s="102"/>
      <c r="U236" s="102"/>
      <c r="V236" s="102"/>
      <c r="W236" s="102"/>
      <c r="X236" s="102"/>
      <c r="Y236" s="102"/>
      <c r="Z236" s="102"/>
      <c r="AA236" s="102"/>
      <c r="AB236" s="102"/>
      <c r="AC236" s="102"/>
      <c r="AD236" s="102"/>
      <c r="AE236" s="102"/>
    </row>
    <row r="237" spans="1:31" ht="16" x14ac:dyDescent="0.3">
      <c r="A237" s="104"/>
      <c r="B237" s="104"/>
      <c r="C237" s="105"/>
      <c r="D237" s="104"/>
      <c r="O237" s="106" t="s">
        <v>844</v>
      </c>
      <c r="P237" s="103">
        <v>-29741.763616499491</v>
      </c>
      <c r="Q237" s="103"/>
      <c r="R237" s="102"/>
      <c r="S237" s="102"/>
      <c r="T237" s="102"/>
      <c r="U237" s="102"/>
      <c r="V237" s="102"/>
      <c r="W237" s="102"/>
      <c r="X237" s="102"/>
      <c r="Y237" s="102"/>
      <c r="Z237" s="102"/>
      <c r="AA237" s="102"/>
      <c r="AB237" s="102"/>
      <c r="AC237" s="102"/>
      <c r="AD237" s="102"/>
      <c r="AE237" s="102"/>
    </row>
    <row r="238" spans="1:31" ht="16" x14ac:dyDescent="0.3">
      <c r="A238" s="2"/>
      <c r="B238" s="2"/>
      <c r="C238" s="51"/>
      <c r="D238" s="2"/>
    </row>
    <row r="239" spans="1:31" ht="16" x14ac:dyDescent="0.3">
      <c r="A239" s="2"/>
      <c r="B239" s="2"/>
      <c r="C239" s="51"/>
      <c r="D239" s="2"/>
    </row>
    <row r="240" spans="1:31" ht="16" x14ac:dyDescent="0.3">
      <c r="A240" s="2"/>
      <c r="B240" s="2"/>
      <c r="C240" s="51"/>
      <c r="D240" s="2"/>
    </row>
    <row r="241" spans="1:4" ht="16" x14ac:dyDescent="0.3">
      <c r="A241" s="2"/>
      <c r="B241" s="2"/>
      <c r="C241" s="51"/>
      <c r="D241" s="2"/>
    </row>
    <row r="242" spans="1:4" ht="16" x14ac:dyDescent="0.3">
      <c r="A242" s="2"/>
      <c r="B242" s="2"/>
      <c r="C242" s="51"/>
      <c r="D242" s="2"/>
    </row>
    <row r="243" spans="1:4" ht="16" x14ac:dyDescent="0.3">
      <c r="A243" s="2"/>
      <c r="B243" s="2"/>
      <c r="C243" s="51"/>
      <c r="D243" s="2"/>
    </row>
    <row r="244" spans="1:4" ht="16" x14ac:dyDescent="0.3">
      <c r="A244" s="2"/>
      <c r="B244" s="2"/>
      <c r="C244" s="51"/>
      <c r="D244" s="2"/>
    </row>
    <row r="245" spans="1:4" ht="16" x14ac:dyDescent="0.3">
      <c r="A245" s="2"/>
      <c r="B245" s="2"/>
      <c r="C245" s="51"/>
      <c r="D245" s="2"/>
    </row>
    <row r="246" spans="1:4" ht="16" x14ac:dyDescent="0.3">
      <c r="A246" s="2"/>
      <c r="B246" s="2"/>
      <c r="C246" s="51"/>
      <c r="D246" s="2"/>
    </row>
    <row r="247" spans="1:4" ht="16" x14ac:dyDescent="0.3">
      <c r="A247" s="2"/>
      <c r="B247" s="2"/>
      <c r="C247" s="51"/>
      <c r="D247" s="2"/>
    </row>
    <row r="248" spans="1:4" ht="16" x14ac:dyDescent="0.3">
      <c r="A248" s="2"/>
      <c r="B248" s="2"/>
      <c r="C248" s="51"/>
      <c r="D248" s="2"/>
    </row>
    <row r="249" spans="1:4" ht="16" x14ac:dyDescent="0.3">
      <c r="A249" s="2"/>
      <c r="B249" s="2"/>
      <c r="C249" s="51"/>
      <c r="D249" s="2"/>
    </row>
    <row r="250" spans="1:4" ht="16" x14ac:dyDescent="0.3">
      <c r="A250" s="2"/>
      <c r="B250" s="2"/>
      <c r="C250" s="51"/>
      <c r="D250" s="2"/>
    </row>
    <row r="251" spans="1:4" ht="16" x14ac:dyDescent="0.3">
      <c r="A251" s="2"/>
      <c r="B251" s="2"/>
      <c r="C251" s="51"/>
      <c r="D251" s="2"/>
    </row>
    <row r="252" spans="1:4" ht="16" x14ac:dyDescent="0.3">
      <c r="A252" s="2"/>
      <c r="B252" s="2"/>
      <c r="C252" s="51"/>
      <c r="D252" s="2"/>
    </row>
    <row r="253" spans="1:4" ht="16" x14ac:dyDescent="0.3">
      <c r="A253" s="2"/>
      <c r="B253" s="2"/>
      <c r="C253" s="51"/>
      <c r="D253" s="2"/>
    </row>
    <row r="254" spans="1:4" ht="16" x14ac:dyDescent="0.3">
      <c r="A254" s="2"/>
      <c r="B254" s="2"/>
      <c r="C254" s="51"/>
      <c r="D254" s="2"/>
    </row>
    <row r="255" spans="1:4" ht="16" x14ac:dyDescent="0.3">
      <c r="A255" s="2"/>
      <c r="B255" s="2"/>
      <c r="C255" s="51"/>
      <c r="D255" s="2"/>
    </row>
    <row r="256" spans="1:4" ht="16" x14ac:dyDescent="0.3">
      <c r="A256" s="2"/>
      <c r="B256" s="2"/>
      <c r="C256" s="51"/>
      <c r="D256" s="2"/>
    </row>
    <row r="257" spans="1:4" ht="16" x14ac:dyDescent="0.3">
      <c r="A257" s="2"/>
      <c r="B257" s="2"/>
      <c r="C257" s="51"/>
      <c r="D257" s="2"/>
    </row>
    <row r="258" spans="1:4" ht="16" x14ac:dyDescent="0.3">
      <c r="A258" s="2"/>
      <c r="B258" s="2"/>
      <c r="C258" s="51"/>
      <c r="D258" s="2"/>
    </row>
    <row r="259" spans="1:4" ht="16" x14ac:dyDescent="0.3">
      <c r="A259" s="2"/>
      <c r="B259" s="2"/>
      <c r="C259" s="51"/>
      <c r="D259" s="2"/>
    </row>
    <row r="260" spans="1:4" ht="16" x14ac:dyDescent="0.3">
      <c r="A260" s="2"/>
      <c r="B260" s="2"/>
      <c r="C260" s="51"/>
      <c r="D260" s="2"/>
    </row>
    <row r="261" spans="1:4" ht="16" x14ac:dyDescent="0.3">
      <c r="A261" s="2"/>
      <c r="B261" s="2"/>
      <c r="C261" s="51"/>
      <c r="D261" s="2"/>
    </row>
    <row r="262" spans="1:4" ht="16" x14ac:dyDescent="0.3">
      <c r="A262" s="2"/>
      <c r="B262" s="2"/>
      <c r="C262" s="51"/>
      <c r="D262" s="2"/>
    </row>
    <row r="263" spans="1:4" ht="16" x14ac:dyDescent="0.3">
      <c r="A263" s="2"/>
      <c r="B263" s="2"/>
      <c r="C263" s="51"/>
      <c r="D263" s="2"/>
    </row>
    <row r="264" spans="1:4" ht="16" x14ac:dyDescent="0.3">
      <c r="A264" s="2"/>
      <c r="B264" s="2"/>
      <c r="C264" s="51"/>
      <c r="D264" s="2"/>
    </row>
    <row r="265" spans="1:4" ht="16" x14ac:dyDescent="0.3">
      <c r="A265" s="2"/>
      <c r="B265" s="2"/>
      <c r="C265" s="51"/>
      <c r="D265" s="2"/>
    </row>
    <row r="266" spans="1:4" ht="16" x14ac:dyDescent="0.3">
      <c r="A266" s="2"/>
      <c r="B266" s="2"/>
      <c r="C266" s="51"/>
      <c r="D266" s="2"/>
    </row>
    <row r="267" spans="1:4" ht="16" x14ac:dyDescent="0.3">
      <c r="A267" s="2"/>
      <c r="B267" s="2"/>
      <c r="C267" s="51"/>
      <c r="D267" s="2"/>
    </row>
    <row r="268" spans="1:4" ht="16" x14ac:dyDescent="0.3">
      <c r="A268" s="2"/>
      <c r="B268" s="2"/>
      <c r="C268" s="51"/>
      <c r="D268" s="2"/>
    </row>
    <row r="269" spans="1:4" ht="16" x14ac:dyDescent="0.3">
      <c r="A269" s="2"/>
      <c r="B269" s="2"/>
      <c r="C269" s="51"/>
      <c r="D269" s="2"/>
    </row>
    <row r="270" spans="1:4" ht="16" x14ac:dyDescent="0.3">
      <c r="A270" s="2"/>
      <c r="B270" s="2"/>
      <c r="C270" s="51"/>
      <c r="D270" s="2"/>
    </row>
    <row r="271" spans="1:4" ht="16" x14ac:dyDescent="0.3">
      <c r="A271" s="2"/>
      <c r="B271" s="2"/>
      <c r="C271" s="51"/>
      <c r="D271" s="2"/>
    </row>
    <row r="272" spans="1:4" ht="16" x14ac:dyDescent="0.3">
      <c r="A272" s="2"/>
      <c r="B272" s="2"/>
      <c r="C272" s="51"/>
      <c r="D272" s="2"/>
    </row>
    <row r="273" spans="1:4" ht="16" x14ac:dyDescent="0.3">
      <c r="A273" s="2"/>
      <c r="B273" s="2"/>
      <c r="C273" s="51"/>
      <c r="D273" s="2"/>
    </row>
    <row r="274" spans="1:4" ht="16" x14ac:dyDescent="0.3">
      <c r="A274" s="2"/>
      <c r="B274" s="2"/>
      <c r="C274" s="51"/>
      <c r="D274" s="2"/>
    </row>
    <row r="275" spans="1:4" ht="16" x14ac:dyDescent="0.3">
      <c r="A275" s="2"/>
      <c r="B275" s="2"/>
      <c r="C275" s="51"/>
      <c r="D275" s="2"/>
    </row>
    <row r="276" spans="1:4" ht="16" x14ac:dyDescent="0.3">
      <c r="A276" s="2"/>
      <c r="B276" s="2"/>
      <c r="C276" s="51"/>
      <c r="D276" s="2"/>
    </row>
    <row r="277" spans="1:4" ht="16" x14ac:dyDescent="0.3">
      <c r="A277" s="2"/>
      <c r="B277" s="2"/>
      <c r="C277" s="51"/>
      <c r="D277" s="2"/>
    </row>
    <row r="278" spans="1:4" ht="16" x14ac:dyDescent="0.3">
      <c r="A278" s="2"/>
      <c r="B278" s="2"/>
      <c r="C278" s="51"/>
      <c r="D278" s="2"/>
    </row>
    <row r="279" spans="1:4" ht="16" x14ac:dyDescent="0.3">
      <c r="A279" s="2"/>
      <c r="B279" s="2"/>
      <c r="C279" s="51"/>
      <c r="D279" s="2"/>
    </row>
    <row r="280" spans="1:4" ht="16" x14ac:dyDescent="0.3">
      <c r="A280" s="2"/>
      <c r="B280" s="2"/>
      <c r="C280" s="51"/>
      <c r="D280" s="2"/>
    </row>
    <row r="281" spans="1:4" ht="16" x14ac:dyDescent="0.3">
      <c r="A281" s="2"/>
      <c r="B281" s="2"/>
      <c r="C281" s="51"/>
      <c r="D281" s="2"/>
    </row>
    <row r="282" spans="1:4" ht="16" x14ac:dyDescent="0.3">
      <c r="A282" s="2"/>
      <c r="B282" s="2"/>
      <c r="C282" s="51"/>
      <c r="D282" s="2"/>
    </row>
    <row r="283" spans="1:4" ht="16" x14ac:dyDescent="0.3">
      <c r="A283" s="2"/>
      <c r="B283" s="2"/>
      <c r="C283" s="51"/>
      <c r="D283" s="2"/>
    </row>
    <row r="284" spans="1:4" ht="16" x14ac:dyDescent="0.3">
      <c r="A284" s="2"/>
      <c r="B284" s="2"/>
      <c r="C284" s="51"/>
      <c r="D284" s="2"/>
    </row>
    <row r="285" spans="1:4" ht="16" x14ac:dyDescent="0.3">
      <c r="A285" s="2"/>
      <c r="B285" s="2"/>
      <c r="C285" s="51"/>
      <c r="D285" s="2"/>
    </row>
    <row r="286" spans="1:4" ht="16" x14ac:dyDescent="0.3">
      <c r="A286" s="2"/>
      <c r="B286" s="2"/>
      <c r="C286" s="51"/>
      <c r="D286" s="2"/>
    </row>
    <row r="287" spans="1:4" ht="16" x14ac:dyDescent="0.3">
      <c r="A287" s="2"/>
      <c r="B287" s="2"/>
      <c r="C287" s="51"/>
      <c r="D287" s="2"/>
    </row>
    <row r="288" spans="1:4" ht="16" x14ac:dyDescent="0.3">
      <c r="A288" s="2"/>
      <c r="B288" s="2"/>
      <c r="C288" s="51"/>
      <c r="D288" s="2"/>
    </row>
    <row r="289" spans="1:4" ht="16" x14ac:dyDescent="0.3">
      <c r="A289" s="2"/>
      <c r="B289" s="2"/>
      <c r="C289" s="51"/>
      <c r="D289" s="2"/>
    </row>
    <row r="290" spans="1:4" ht="16" x14ac:dyDescent="0.3">
      <c r="A290" s="2"/>
      <c r="B290" s="2"/>
      <c r="C290" s="51"/>
      <c r="D290" s="2"/>
    </row>
    <row r="291" spans="1:4" ht="16" x14ac:dyDescent="0.3">
      <c r="A291" s="2"/>
      <c r="B291" s="2"/>
      <c r="C291" s="51"/>
      <c r="D291" s="2"/>
    </row>
    <row r="292" spans="1:4" ht="16" x14ac:dyDescent="0.3">
      <c r="A292" s="2"/>
      <c r="B292" s="2"/>
      <c r="C292" s="51"/>
      <c r="D292" s="2"/>
    </row>
    <row r="293" spans="1:4" ht="16" x14ac:dyDescent="0.3">
      <c r="A293" s="2"/>
      <c r="B293" s="2"/>
      <c r="C293" s="51"/>
      <c r="D293" s="2"/>
    </row>
    <row r="294" spans="1:4" ht="16" x14ac:dyDescent="0.3">
      <c r="A294" s="2"/>
      <c r="B294" s="2"/>
      <c r="C294" s="51"/>
      <c r="D294" s="2"/>
    </row>
    <row r="295" spans="1:4" ht="16" x14ac:dyDescent="0.3">
      <c r="A295" s="2"/>
      <c r="B295" s="2"/>
      <c r="C295" s="51"/>
      <c r="D295" s="2"/>
    </row>
    <row r="296" spans="1:4" ht="16" x14ac:dyDescent="0.3">
      <c r="A296" s="2"/>
      <c r="B296" s="2"/>
      <c r="C296" s="51"/>
      <c r="D296" s="2"/>
    </row>
    <row r="297" spans="1:4" ht="16" x14ac:dyDescent="0.3">
      <c r="A297" s="2"/>
      <c r="B297" s="2"/>
      <c r="C297" s="51"/>
      <c r="D297" s="2"/>
    </row>
    <row r="298" spans="1:4" ht="16" x14ac:dyDescent="0.3">
      <c r="A298" s="2"/>
      <c r="B298" s="2"/>
      <c r="C298" s="51"/>
      <c r="D298" s="2"/>
    </row>
    <row r="299" spans="1:4" ht="16" x14ac:dyDescent="0.3">
      <c r="A299" s="2"/>
      <c r="B299" s="2"/>
      <c r="C299" s="51"/>
      <c r="D299" s="2"/>
    </row>
    <row r="300" spans="1:4" ht="16" x14ac:dyDescent="0.3">
      <c r="A300" s="2"/>
      <c r="B300" s="2"/>
      <c r="C300" s="51"/>
      <c r="D300" s="2"/>
    </row>
    <row r="301" spans="1:4" ht="16" x14ac:dyDescent="0.3">
      <c r="A301" s="2"/>
      <c r="B301" s="2"/>
      <c r="C301" s="51"/>
      <c r="D301" s="2"/>
    </row>
    <row r="302" spans="1:4" ht="16" x14ac:dyDescent="0.3">
      <c r="A302" s="2"/>
      <c r="B302" s="2"/>
      <c r="C302" s="51"/>
      <c r="D302" s="2"/>
    </row>
    <row r="303" spans="1:4" ht="16" x14ac:dyDescent="0.3">
      <c r="A303" s="2"/>
      <c r="B303" s="2"/>
      <c r="C303" s="51"/>
      <c r="D303" s="2"/>
    </row>
    <row r="304" spans="1:4" ht="16" x14ac:dyDescent="0.3">
      <c r="A304" s="2"/>
      <c r="B304" s="2"/>
      <c r="C304" s="51"/>
      <c r="D304" s="2"/>
    </row>
    <row r="305" spans="1:4" ht="16" x14ac:dyDescent="0.3">
      <c r="A305" s="2"/>
      <c r="B305" s="2"/>
      <c r="C305" s="51"/>
      <c r="D305" s="2"/>
    </row>
    <row r="306" spans="1:4" ht="16" x14ac:dyDescent="0.3">
      <c r="A306" s="2"/>
      <c r="B306" s="2"/>
      <c r="C306" s="51"/>
      <c r="D306" s="2"/>
    </row>
    <row r="307" spans="1:4" ht="16" x14ac:dyDescent="0.3">
      <c r="A307" s="2"/>
      <c r="B307" s="2"/>
      <c r="C307" s="51"/>
      <c r="D307" s="2"/>
    </row>
    <row r="308" spans="1:4" ht="16" x14ac:dyDescent="0.3">
      <c r="A308" s="2"/>
      <c r="B308" s="2"/>
      <c r="C308" s="51"/>
      <c r="D308" s="2"/>
    </row>
    <row r="309" spans="1:4" ht="16" x14ac:dyDescent="0.3">
      <c r="A309" s="2"/>
      <c r="B309" s="2"/>
      <c r="C309" s="51"/>
      <c r="D309" s="2"/>
    </row>
    <row r="310" spans="1:4" ht="16" x14ac:dyDescent="0.3">
      <c r="A310" s="2"/>
      <c r="B310" s="2"/>
      <c r="C310" s="51"/>
      <c r="D310" s="2"/>
    </row>
    <row r="311" spans="1:4" ht="16" x14ac:dyDescent="0.3">
      <c r="A311" s="2"/>
      <c r="B311" s="2"/>
      <c r="C311" s="51"/>
      <c r="D311" s="2"/>
    </row>
    <row r="312" spans="1:4" ht="16" x14ac:dyDescent="0.3">
      <c r="A312" s="2"/>
      <c r="B312" s="2"/>
      <c r="C312" s="51"/>
      <c r="D312" s="2"/>
    </row>
    <row r="313" spans="1:4" ht="16" x14ac:dyDescent="0.3">
      <c r="A313" s="2"/>
      <c r="B313" s="2"/>
      <c r="C313" s="51"/>
      <c r="D313" s="2"/>
    </row>
    <row r="314" spans="1:4" ht="16" x14ac:dyDescent="0.3">
      <c r="A314" s="2"/>
      <c r="B314" s="2"/>
      <c r="C314" s="51"/>
      <c r="D314" s="2"/>
    </row>
    <row r="315" spans="1:4" ht="16" x14ac:dyDescent="0.3">
      <c r="A315" s="2"/>
      <c r="B315" s="2"/>
      <c r="C315" s="51"/>
      <c r="D315" s="2"/>
    </row>
    <row r="316" spans="1:4" ht="16" x14ac:dyDescent="0.3">
      <c r="A316" s="2"/>
      <c r="B316" s="2"/>
      <c r="C316" s="51"/>
      <c r="D316" s="2"/>
    </row>
    <row r="317" spans="1:4" ht="16" x14ac:dyDescent="0.3">
      <c r="A317" s="2"/>
      <c r="B317" s="2"/>
      <c r="C317" s="51"/>
      <c r="D317" s="2"/>
    </row>
    <row r="318" spans="1:4" ht="16" x14ac:dyDescent="0.3">
      <c r="A318" s="2"/>
      <c r="B318" s="2"/>
      <c r="C318" s="51"/>
      <c r="D318" s="2"/>
    </row>
    <row r="319" spans="1:4" ht="16" x14ac:dyDescent="0.3">
      <c r="A319" s="2"/>
      <c r="B319" s="2"/>
      <c r="C319" s="51"/>
      <c r="D319" s="2"/>
    </row>
    <row r="320" spans="1:4" ht="16" x14ac:dyDescent="0.3">
      <c r="A320" s="2"/>
      <c r="B320" s="2"/>
      <c r="C320" s="51"/>
      <c r="D320" s="2"/>
    </row>
    <row r="321" spans="1:4" ht="16" x14ac:dyDescent="0.3">
      <c r="A321" s="2"/>
      <c r="B321" s="2"/>
      <c r="C321" s="51"/>
      <c r="D321" s="2"/>
    </row>
    <row r="322" spans="1:4" ht="16" x14ac:dyDescent="0.3">
      <c r="A322" s="2"/>
      <c r="B322" s="2"/>
      <c r="C322" s="51"/>
      <c r="D322" s="2"/>
    </row>
    <row r="323" spans="1:4" ht="16" x14ac:dyDescent="0.3">
      <c r="A323" s="2"/>
      <c r="B323" s="2"/>
      <c r="C323" s="51"/>
      <c r="D323" s="2"/>
    </row>
    <row r="324" spans="1:4" ht="16" x14ac:dyDescent="0.3">
      <c r="A324" s="2"/>
      <c r="B324" s="2"/>
      <c r="C324" s="51"/>
      <c r="D324" s="2"/>
    </row>
    <row r="325" spans="1:4" ht="16" x14ac:dyDescent="0.3">
      <c r="A325" s="2"/>
      <c r="B325" s="2"/>
      <c r="C325" s="51"/>
      <c r="D325" s="2"/>
    </row>
    <row r="326" spans="1:4" ht="16" x14ac:dyDescent="0.3">
      <c r="A326" s="2"/>
      <c r="B326" s="2"/>
      <c r="C326" s="51"/>
      <c r="D326" s="2"/>
    </row>
    <row r="327" spans="1:4" ht="16" x14ac:dyDescent="0.3">
      <c r="A327" s="2"/>
      <c r="B327" s="2"/>
      <c r="C327" s="51"/>
      <c r="D327" s="2"/>
    </row>
    <row r="328" spans="1:4" ht="16" x14ac:dyDescent="0.3">
      <c r="A328" s="2"/>
      <c r="B328" s="2"/>
      <c r="C328" s="51"/>
      <c r="D328" s="2"/>
    </row>
    <row r="329" spans="1:4" ht="16" x14ac:dyDescent="0.3">
      <c r="A329" s="2"/>
      <c r="B329" s="2"/>
      <c r="C329" s="51"/>
      <c r="D329" s="2"/>
    </row>
    <row r="330" spans="1:4" ht="16" x14ac:dyDescent="0.3">
      <c r="A330" s="2"/>
      <c r="B330" s="2"/>
      <c r="C330" s="51"/>
      <c r="D330" s="2"/>
    </row>
    <row r="331" spans="1:4" ht="16" x14ac:dyDescent="0.3">
      <c r="A331" s="2"/>
      <c r="B331" s="2"/>
      <c r="C331" s="51"/>
      <c r="D331" s="2"/>
    </row>
    <row r="332" spans="1:4" ht="16" x14ac:dyDescent="0.3">
      <c r="A332" s="2"/>
      <c r="B332" s="2"/>
      <c r="C332" s="51"/>
      <c r="D332" s="2"/>
    </row>
    <row r="333" spans="1:4" ht="16" x14ac:dyDescent="0.3">
      <c r="A333" s="2"/>
      <c r="B333" s="2"/>
      <c r="C333" s="51"/>
      <c r="D333" s="2"/>
    </row>
    <row r="334" spans="1:4" ht="16" x14ac:dyDescent="0.3">
      <c r="A334" s="2"/>
      <c r="B334" s="2"/>
      <c r="C334" s="51"/>
      <c r="D334" s="2"/>
    </row>
    <row r="335" spans="1:4" ht="16" x14ac:dyDescent="0.3">
      <c r="A335" s="2"/>
      <c r="B335" s="2"/>
      <c r="C335" s="51"/>
      <c r="D335" s="2"/>
    </row>
    <row r="336" spans="1:4" ht="16" x14ac:dyDescent="0.3">
      <c r="A336" s="2"/>
      <c r="B336" s="2"/>
      <c r="C336" s="51"/>
      <c r="D336" s="2"/>
    </row>
    <row r="337" spans="1:4" ht="16" x14ac:dyDescent="0.3">
      <c r="A337" s="2"/>
      <c r="B337" s="2"/>
      <c r="C337" s="51"/>
      <c r="D337" s="2"/>
    </row>
    <row r="338" spans="1:4" ht="16" x14ac:dyDescent="0.3">
      <c r="A338" s="2"/>
      <c r="B338" s="2"/>
      <c r="C338" s="51"/>
      <c r="D338" s="2"/>
    </row>
    <row r="339" spans="1:4" ht="16" x14ac:dyDescent="0.3">
      <c r="A339" s="2"/>
      <c r="B339" s="2"/>
      <c r="C339" s="51"/>
      <c r="D339" s="2"/>
    </row>
    <row r="340" spans="1:4" ht="16" x14ac:dyDescent="0.3">
      <c r="A340" s="2"/>
      <c r="B340" s="2"/>
      <c r="C340" s="51"/>
      <c r="D340" s="2"/>
    </row>
    <row r="341" spans="1:4" ht="16" x14ac:dyDescent="0.3">
      <c r="A341" s="2"/>
      <c r="B341" s="2"/>
      <c r="C341" s="51"/>
      <c r="D341" s="2"/>
    </row>
    <row r="342" spans="1:4" ht="16" x14ac:dyDescent="0.3">
      <c r="A342" s="2"/>
      <c r="B342" s="2"/>
      <c r="C342" s="51"/>
      <c r="D342" s="2"/>
    </row>
    <row r="343" spans="1:4" ht="16" x14ac:dyDescent="0.3">
      <c r="A343" s="2"/>
      <c r="B343" s="2"/>
      <c r="C343" s="51"/>
      <c r="D343" s="2"/>
    </row>
    <row r="344" spans="1:4" ht="16" x14ac:dyDescent="0.3">
      <c r="A344" s="2"/>
      <c r="B344" s="2"/>
      <c r="C344" s="51"/>
      <c r="D344" s="2"/>
    </row>
    <row r="345" spans="1:4" ht="16" x14ac:dyDescent="0.3">
      <c r="A345" s="2"/>
      <c r="B345" s="2"/>
      <c r="C345" s="51"/>
      <c r="D345" s="2"/>
    </row>
    <row r="346" spans="1:4" ht="16" x14ac:dyDescent="0.3">
      <c r="A346" s="2"/>
      <c r="B346" s="2"/>
      <c r="C346" s="51"/>
      <c r="D346" s="2"/>
    </row>
    <row r="347" spans="1:4" ht="16" x14ac:dyDescent="0.3">
      <c r="A347" s="2"/>
      <c r="B347" s="2"/>
      <c r="C347" s="51"/>
      <c r="D347" s="2"/>
    </row>
    <row r="348" spans="1:4" ht="16" x14ac:dyDescent="0.3">
      <c r="A348" s="2"/>
      <c r="B348" s="2"/>
      <c r="C348" s="51"/>
      <c r="D348" s="2"/>
    </row>
    <row r="349" spans="1:4" ht="16" x14ac:dyDescent="0.3">
      <c r="A349" s="2"/>
      <c r="B349" s="2"/>
      <c r="C349" s="51"/>
      <c r="D349" s="2"/>
    </row>
    <row r="350" spans="1:4" ht="16" x14ac:dyDescent="0.3">
      <c r="A350" s="2"/>
      <c r="B350" s="2"/>
      <c r="C350" s="51"/>
      <c r="D350" s="2"/>
    </row>
    <row r="351" spans="1:4" ht="16" x14ac:dyDescent="0.3">
      <c r="A351" s="2"/>
      <c r="B351" s="2"/>
      <c r="C351" s="51"/>
      <c r="D351" s="2"/>
    </row>
    <row r="352" spans="1:4" ht="16" x14ac:dyDescent="0.3">
      <c r="A352" s="2"/>
      <c r="B352" s="2"/>
      <c r="C352" s="51"/>
      <c r="D352" s="2"/>
    </row>
    <row r="353" spans="1:4" ht="16" x14ac:dyDescent="0.3">
      <c r="A353" s="2"/>
      <c r="B353" s="2"/>
      <c r="C353" s="51"/>
      <c r="D353" s="2"/>
    </row>
    <row r="354" spans="1:4" ht="16" x14ac:dyDescent="0.3">
      <c r="A354" s="2"/>
      <c r="B354" s="2"/>
      <c r="C354" s="51"/>
      <c r="D354" s="2"/>
    </row>
    <row r="355" spans="1:4" ht="16" x14ac:dyDescent="0.3">
      <c r="A355" s="2"/>
      <c r="B355" s="2"/>
      <c r="C355" s="51"/>
      <c r="D355" s="2"/>
    </row>
    <row r="356" spans="1:4" ht="16" x14ac:dyDescent="0.3">
      <c r="A356" s="2"/>
      <c r="B356" s="2"/>
      <c r="C356" s="51"/>
      <c r="D356" s="2"/>
    </row>
    <row r="357" spans="1:4" ht="16" x14ac:dyDescent="0.3">
      <c r="A357" s="2"/>
      <c r="B357" s="2"/>
      <c r="C357" s="51"/>
      <c r="D357" s="2"/>
    </row>
    <row r="358" spans="1:4" ht="16" x14ac:dyDescent="0.3">
      <c r="A358" s="2"/>
      <c r="B358" s="2"/>
      <c r="C358" s="51"/>
      <c r="D358" s="2"/>
    </row>
    <row r="359" spans="1:4" ht="16" x14ac:dyDescent="0.3">
      <c r="A359" s="2"/>
      <c r="B359" s="2"/>
      <c r="C359" s="51"/>
      <c r="D359" s="2"/>
    </row>
    <row r="360" spans="1:4" ht="16" x14ac:dyDescent="0.3">
      <c r="A360" s="2"/>
      <c r="B360" s="2"/>
      <c r="C360" s="51"/>
      <c r="D360" s="2"/>
    </row>
    <row r="361" spans="1:4" ht="16" x14ac:dyDescent="0.3">
      <c r="A361" s="2"/>
      <c r="B361" s="2"/>
      <c r="C361" s="51"/>
      <c r="D361" s="2"/>
    </row>
  </sheetData>
  <autoFilter ref="A3:D3" xr:uid="{1C4D2B3A-9436-4371-8082-A6BDAEDA4E77}"/>
  <mergeCells count="11">
    <mergeCell ref="X2:Y2"/>
    <mergeCell ref="Z2:AA2"/>
    <mergeCell ref="AB2:AC2"/>
    <mergeCell ref="AD2:AE2"/>
    <mergeCell ref="A1:D1"/>
    <mergeCell ref="P2:Q2"/>
    <mergeCell ref="R2:S2"/>
    <mergeCell ref="T2:U2"/>
    <mergeCell ref="V2:W2"/>
    <mergeCell ref="E2:H2"/>
    <mergeCell ref="I2:L2"/>
  </mergeCells>
  <phoneticPr fontId="11" type="noConversion"/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928A-90FF-4FDF-9012-16BD07FB1D5E}">
  <dimension ref="A1:D176"/>
  <sheetViews>
    <sheetView topLeftCell="A7" zoomScale="90" zoomScaleNormal="90" workbookViewId="0">
      <selection activeCell="G4" sqref="G4"/>
    </sheetView>
  </sheetViews>
  <sheetFormatPr defaultColWidth="9.23046875" defaultRowHeight="13.5" x14ac:dyDescent="0.3"/>
  <cols>
    <col min="1" max="1" width="3.15234375" style="1" bestFit="1" customWidth="1"/>
    <col min="2" max="2" width="3.3828125" style="1" bestFit="1" customWidth="1"/>
    <col min="3" max="3" width="5.84375" style="1" bestFit="1" customWidth="1"/>
    <col min="4" max="4" width="75.23046875" style="1" customWidth="1"/>
    <col min="5" max="16384" width="9.23046875" style="1"/>
  </cols>
  <sheetData>
    <row r="1" spans="1:4" ht="28.5" x14ac:dyDescent="0.3">
      <c r="A1" s="108" t="s">
        <v>376</v>
      </c>
      <c r="B1" s="108"/>
      <c r="C1" s="108"/>
      <c r="D1" s="108"/>
    </row>
    <row r="2" spans="1:4" ht="23.15" customHeight="1" x14ac:dyDescent="0.3">
      <c r="A2" s="13" t="s">
        <v>9</v>
      </c>
      <c r="B2" s="13" t="s">
        <v>10</v>
      </c>
      <c r="C2" s="13" t="s">
        <v>11</v>
      </c>
      <c r="D2" s="2"/>
    </row>
    <row r="3" spans="1:4" s="4" customFormat="1" ht="42" x14ac:dyDescent="0.3">
      <c r="A3" s="20">
        <v>1</v>
      </c>
      <c r="B3" s="20"/>
      <c r="C3" s="20"/>
      <c r="D3" s="20" t="s">
        <v>18</v>
      </c>
    </row>
    <row r="4" spans="1:4" ht="32" x14ac:dyDescent="0.3">
      <c r="A4" s="21"/>
      <c r="B4" s="21">
        <v>1</v>
      </c>
      <c r="C4" s="21"/>
      <c r="D4" s="21" t="s">
        <v>377</v>
      </c>
    </row>
    <row r="5" spans="1:4" ht="32" x14ac:dyDescent="0.3">
      <c r="A5" s="21"/>
      <c r="B5" s="21">
        <v>2</v>
      </c>
      <c r="C5" s="21"/>
      <c r="D5" s="21" t="s">
        <v>378</v>
      </c>
    </row>
    <row r="6" spans="1:4" ht="32" x14ac:dyDescent="0.3">
      <c r="A6" s="21"/>
      <c r="B6" s="21">
        <v>3</v>
      </c>
      <c r="C6" s="21"/>
      <c r="D6" s="5" t="s">
        <v>87</v>
      </c>
    </row>
    <row r="7" spans="1:4" ht="32" x14ac:dyDescent="0.3">
      <c r="A7" s="21"/>
      <c r="B7" s="21">
        <v>4</v>
      </c>
      <c r="C7" s="21"/>
      <c r="D7" s="21" t="s">
        <v>482</v>
      </c>
    </row>
    <row r="8" spans="1:4" s="4" customFormat="1" ht="42" x14ac:dyDescent="0.3">
      <c r="A8" s="22">
        <v>2</v>
      </c>
      <c r="B8" s="22"/>
      <c r="C8" s="22"/>
      <c r="D8" s="22" t="s">
        <v>129</v>
      </c>
    </row>
    <row r="9" spans="1:4" ht="32" x14ac:dyDescent="0.3">
      <c r="A9" s="23"/>
      <c r="B9" s="23">
        <v>1</v>
      </c>
      <c r="C9" s="23"/>
      <c r="D9" s="23" t="s">
        <v>380</v>
      </c>
    </row>
    <row r="10" spans="1:4" ht="16" x14ac:dyDescent="0.3">
      <c r="A10" s="23"/>
      <c r="B10" s="23">
        <v>2</v>
      </c>
      <c r="C10" s="23"/>
      <c r="D10" s="23" t="s">
        <v>381</v>
      </c>
    </row>
    <row r="11" spans="1:4" ht="32" x14ac:dyDescent="0.3">
      <c r="A11" s="23"/>
      <c r="B11" s="23">
        <v>3</v>
      </c>
      <c r="C11" s="23"/>
      <c r="D11" s="23" t="s">
        <v>382</v>
      </c>
    </row>
    <row r="12" spans="1:4" ht="32" x14ac:dyDescent="0.3">
      <c r="A12" s="24"/>
      <c r="B12" s="23">
        <v>4</v>
      </c>
      <c r="C12" s="23"/>
      <c r="D12" s="7" t="s">
        <v>213</v>
      </c>
    </row>
    <row r="13" spans="1:4" s="4" customFormat="1" ht="42" x14ac:dyDescent="0.3">
      <c r="A13" s="25">
        <v>3</v>
      </c>
      <c r="B13" s="25"/>
      <c r="C13" s="25"/>
      <c r="D13" s="25" t="s">
        <v>232</v>
      </c>
    </row>
    <row r="14" spans="1:4" ht="32" x14ac:dyDescent="0.3">
      <c r="A14" s="26"/>
      <c r="B14" s="27">
        <v>1</v>
      </c>
      <c r="C14" s="26"/>
      <c r="D14" s="27" t="s">
        <v>383</v>
      </c>
    </row>
    <row r="15" spans="1:4" ht="32" x14ac:dyDescent="0.3">
      <c r="A15" s="26"/>
      <c r="B15" s="27">
        <v>2</v>
      </c>
      <c r="C15" s="26"/>
      <c r="D15" s="27" t="s">
        <v>263</v>
      </c>
    </row>
    <row r="16" spans="1:4" ht="42" x14ac:dyDescent="0.3">
      <c r="A16" s="28">
        <v>4</v>
      </c>
      <c r="B16" s="28"/>
      <c r="C16" s="28"/>
      <c r="D16" s="28" t="s">
        <v>305</v>
      </c>
    </row>
    <row r="17" spans="1:4" ht="32" x14ac:dyDescent="0.3">
      <c r="A17" s="29"/>
      <c r="B17" s="29">
        <v>1</v>
      </c>
      <c r="C17" s="29"/>
      <c r="D17" s="19" t="s">
        <v>306</v>
      </c>
    </row>
    <row r="18" spans="1:4" ht="32" x14ac:dyDescent="0.3">
      <c r="A18" s="29"/>
      <c r="B18" s="29">
        <v>2</v>
      </c>
      <c r="C18" s="29"/>
      <c r="D18" s="29" t="s">
        <v>384</v>
      </c>
    </row>
    <row r="19" spans="1:4" ht="48" x14ac:dyDescent="0.3">
      <c r="A19" s="29"/>
      <c r="B19" s="29">
        <v>3</v>
      </c>
      <c r="C19" s="29"/>
      <c r="D19" s="29" t="s">
        <v>336</v>
      </c>
    </row>
    <row r="20" spans="1:4" ht="42" x14ac:dyDescent="0.3">
      <c r="A20" s="30">
        <v>5</v>
      </c>
      <c r="B20" s="30"/>
      <c r="C20" s="30"/>
      <c r="D20" s="30" t="s">
        <v>350</v>
      </c>
    </row>
    <row r="21" spans="1:4" ht="16" x14ac:dyDescent="0.3">
      <c r="A21" s="31"/>
      <c r="B21" s="32">
        <v>1</v>
      </c>
      <c r="C21" s="31"/>
      <c r="D21" s="32" t="s">
        <v>385</v>
      </c>
    </row>
    <row r="22" spans="1:4" ht="16" x14ac:dyDescent="0.3">
      <c r="A22" s="32"/>
      <c r="B22" s="32">
        <v>2</v>
      </c>
      <c r="C22" s="32"/>
      <c r="D22" s="32" t="s">
        <v>386</v>
      </c>
    </row>
    <row r="23" spans="1:4" ht="32" x14ac:dyDescent="0.3">
      <c r="A23" s="32"/>
      <c r="B23" s="32">
        <v>3</v>
      </c>
      <c r="C23" s="32"/>
      <c r="D23" s="32" t="s">
        <v>387</v>
      </c>
    </row>
    <row r="24" spans="1:4" ht="16" x14ac:dyDescent="0.3">
      <c r="A24" s="2"/>
      <c r="B24" s="2"/>
      <c r="C24" s="2"/>
      <c r="D24" s="2"/>
    </row>
    <row r="25" spans="1:4" ht="16" x14ac:dyDescent="0.3">
      <c r="A25" s="2"/>
      <c r="B25" s="2"/>
      <c r="C25" s="2"/>
      <c r="D25" s="2"/>
    </row>
    <row r="26" spans="1:4" ht="16" x14ac:dyDescent="0.3">
      <c r="A26" s="2"/>
      <c r="B26" s="2"/>
      <c r="C26" s="2"/>
      <c r="D26" s="2"/>
    </row>
    <row r="27" spans="1:4" ht="16" x14ac:dyDescent="0.3">
      <c r="A27" s="2"/>
      <c r="B27" s="2"/>
      <c r="C27" s="2"/>
      <c r="D27" s="2"/>
    </row>
    <row r="28" spans="1:4" ht="16" x14ac:dyDescent="0.3">
      <c r="A28" s="2"/>
      <c r="B28" s="2"/>
      <c r="C28" s="2"/>
      <c r="D28" s="2"/>
    </row>
    <row r="29" spans="1:4" ht="16" x14ac:dyDescent="0.3">
      <c r="A29" s="2"/>
      <c r="B29" s="2"/>
      <c r="C29" s="2"/>
      <c r="D29" s="2"/>
    </row>
    <row r="30" spans="1:4" ht="16" x14ac:dyDescent="0.3">
      <c r="A30" s="2"/>
      <c r="B30" s="2"/>
      <c r="C30" s="2"/>
      <c r="D30" s="2"/>
    </row>
    <row r="31" spans="1:4" ht="16" x14ac:dyDescent="0.3">
      <c r="A31" s="2"/>
      <c r="B31" s="2"/>
      <c r="C31" s="2"/>
      <c r="D31" s="2"/>
    </row>
    <row r="32" spans="1:4" ht="16" x14ac:dyDescent="0.3">
      <c r="A32" s="2"/>
      <c r="B32" s="2"/>
      <c r="C32" s="2"/>
      <c r="D32" s="2"/>
    </row>
    <row r="33" spans="1:4" ht="16" x14ac:dyDescent="0.3">
      <c r="A33" s="2"/>
      <c r="B33" s="2"/>
      <c r="C33" s="2"/>
      <c r="D33" s="2"/>
    </row>
    <row r="34" spans="1:4" ht="16" x14ac:dyDescent="0.3">
      <c r="A34" s="2"/>
      <c r="B34" s="2"/>
      <c r="C34" s="2"/>
      <c r="D34" s="2"/>
    </row>
    <row r="35" spans="1:4" ht="16" x14ac:dyDescent="0.3">
      <c r="A35" s="2"/>
      <c r="B35" s="2"/>
      <c r="C35" s="2"/>
      <c r="D35" s="2"/>
    </row>
    <row r="36" spans="1:4" ht="16" x14ac:dyDescent="0.3">
      <c r="A36" s="2"/>
      <c r="B36" s="2"/>
      <c r="C36" s="2"/>
      <c r="D36" s="2"/>
    </row>
    <row r="37" spans="1:4" ht="16" x14ac:dyDescent="0.3">
      <c r="A37" s="2"/>
      <c r="B37" s="2"/>
      <c r="C37" s="2"/>
      <c r="D37" s="2"/>
    </row>
    <row r="38" spans="1:4" ht="16" x14ac:dyDescent="0.3">
      <c r="A38" s="2"/>
      <c r="B38" s="2"/>
      <c r="C38" s="2"/>
      <c r="D38" s="2"/>
    </row>
    <row r="39" spans="1:4" ht="16" x14ac:dyDescent="0.3">
      <c r="A39" s="2"/>
      <c r="B39" s="2"/>
      <c r="C39" s="2"/>
      <c r="D39" s="2"/>
    </row>
    <row r="40" spans="1:4" ht="16" x14ac:dyDescent="0.3">
      <c r="A40" s="2"/>
      <c r="B40" s="2"/>
      <c r="C40" s="2"/>
      <c r="D40" s="2"/>
    </row>
    <row r="41" spans="1:4" ht="16" x14ac:dyDescent="0.3">
      <c r="A41" s="2"/>
      <c r="B41" s="2"/>
      <c r="C41" s="2"/>
      <c r="D41" s="2"/>
    </row>
    <row r="42" spans="1:4" ht="16" x14ac:dyDescent="0.3">
      <c r="A42" s="2"/>
      <c r="B42" s="2"/>
      <c r="C42" s="2"/>
      <c r="D42" s="2"/>
    </row>
    <row r="43" spans="1:4" ht="16" x14ac:dyDescent="0.3">
      <c r="A43" s="2"/>
      <c r="B43" s="2"/>
      <c r="C43" s="2"/>
      <c r="D43" s="2"/>
    </row>
    <row r="44" spans="1:4" ht="16" x14ac:dyDescent="0.3">
      <c r="A44" s="2"/>
      <c r="B44" s="2"/>
      <c r="C44" s="2"/>
      <c r="D44" s="2"/>
    </row>
    <row r="45" spans="1:4" ht="16" x14ac:dyDescent="0.3">
      <c r="A45" s="2"/>
      <c r="B45" s="2"/>
      <c r="C45" s="2"/>
      <c r="D45" s="2"/>
    </row>
    <row r="46" spans="1:4" ht="16" x14ac:dyDescent="0.3">
      <c r="A46" s="2"/>
      <c r="B46" s="2"/>
      <c r="C46" s="2"/>
      <c r="D46" s="2"/>
    </row>
    <row r="47" spans="1:4" ht="16" x14ac:dyDescent="0.3">
      <c r="A47" s="2"/>
      <c r="B47" s="2"/>
      <c r="C47" s="2"/>
      <c r="D47" s="2"/>
    </row>
    <row r="48" spans="1:4" ht="16" x14ac:dyDescent="0.3">
      <c r="A48" s="2"/>
      <c r="B48" s="2"/>
      <c r="C48" s="2"/>
      <c r="D48" s="2"/>
    </row>
    <row r="49" spans="1:4" ht="16" x14ac:dyDescent="0.3">
      <c r="A49" s="2"/>
      <c r="B49" s="2"/>
      <c r="C49" s="2"/>
      <c r="D49" s="2"/>
    </row>
    <row r="50" spans="1:4" ht="16" x14ac:dyDescent="0.3">
      <c r="A50" s="2"/>
      <c r="B50" s="2"/>
      <c r="C50" s="2"/>
      <c r="D50" s="2"/>
    </row>
    <row r="51" spans="1:4" ht="16" x14ac:dyDescent="0.3">
      <c r="A51" s="2"/>
      <c r="B51" s="2"/>
      <c r="C51" s="2"/>
      <c r="D51" s="2"/>
    </row>
    <row r="52" spans="1:4" ht="16" x14ac:dyDescent="0.3">
      <c r="A52" s="2"/>
      <c r="B52" s="2"/>
      <c r="C52" s="2"/>
      <c r="D52" s="2"/>
    </row>
    <row r="53" spans="1:4" ht="16" x14ac:dyDescent="0.3">
      <c r="A53" s="2"/>
      <c r="B53" s="2"/>
      <c r="C53" s="2"/>
      <c r="D53" s="2"/>
    </row>
    <row r="54" spans="1:4" ht="16" x14ac:dyDescent="0.3">
      <c r="A54" s="2"/>
      <c r="B54" s="2"/>
      <c r="C54" s="2"/>
      <c r="D54" s="2"/>
    </row>
    <row r="55" spans="1:4" ht="16" x14ac:dyDescent="0.3">
      <c r="A55" s="2"/>
      <c r="B55" s="2"/>
      <c r="C55" s="2"/>
      <c r="D55" s="2"/>
    </row>
    <row r="56" spans="1:4" ht="16" x14ac:dyDescent="0.3">
      <c r="A56" s="2"/>
      <c r="B56" s="2"/>
      <c r="C56" s="2"/>
      <c r="D56" s="2"/>
    </row>
    <row r="57" spans="1:4" ht="16" x14ac:dyDescent="0.3">
      <c r="A57" s="2"/>
      <c r="B57" s="2"/>
      <c r="C57" s="2"/>
      <c r="D57" s="2"/>
    </row>
    <row r="58" spans="1:4" ht="16" x14ac:dyDescent="0.3">
      <c r="A58" s="2"/>
      <c r="B58" s="2"/>
      <c r="C58" s="2"/>
      <c r="D58" s="2"/>
    </row>
    <row r="59" spans="1:4" ht="16" x14ac:dyDescent="0.3">
      <c r="A59" s="2"/>
      <c r="B59" s="2"/>
      <c r="C59" s="2"/>
      <c r="D59" s="2"/>
    </row>
    <row r="60" spans="1:4" ht="16" x14ac:dyDescent="0.3">
      <c r="A60" s="2"/>
      <c r="B60" s="2"/>
      <c r="C60" s="2"/>
      <c r="D60" s="2"/>
    </row>
    <row r="61" spans="1:4" ht="16" x14ac:dyDescent="0.3">
      <c r="A61" s="2"/>
      <c r="B61" s="2"/>
      <c r="C61" s="2"/>
      <c r="D61" s="2"/>
    </row>
    <row r="62" spans="1:4" ht="16" x14ac:dyDescent="0.3">
      <c r="A62" s="2"/>
      <c r="B62" s="2"/>
      <c r="C62" s="2"/>
      <c r="D62" s="2"/>
    </row>
    <row r="63" spans="1:4" ht="16" x14ac:dyDescent="0.3">
      <c r="A63" s="2"/>
      <c r="B63" s="2"/>
      <c r="C63" s="2"/>
      <c r="D63" s="2"/>
    </row>
    <row r="64" spans="1:4" ht="16" x14ac:dyDescent="0.3">
      <c r="A64" s="2"/>
      <c r="B64" s="2"/>
      <c r="C64" s="2"/>
      <c r="D64" s="2"/>
    </row>
    <row r="65" spans="1:4" ht="16" x14ac:dyDescent="0.3">
      <c r="A65" s="2"/>
      <c r="B65" s="2"/>
      <c r="C65" s="2"/>
      <c r="D65" s="2"/>
    </row>
    <row r="66" spans="1:4" ht="16" x14ac:dyDescent="0.3">
      <c r="A66" s="2"/>
      <c r="B66" s="2"/>
      <c r="C66" s="2"/>
      <c r="D66" s="2"/>
    </row>
    <row r="67" spans="1:4" ht="16" x14ac:dyDescent="0.3">
      <c r="A67" s="2"/>
      <c r="B67" s="2"/>
      <c r="C67" s="2"/>
      <c r="D67" s="2"/>
    </row>
    <row r="68" spans="1:4" ht="16" x14ac:dyDescent="0.3">
      <c r="A68" s="2"/>
      <c r="B68" s="2"/>
      <c r="C68" s="2"/>
      <c r="D68" s="2"/>
    </row>
    <row r="69" spans="1:4" ht="16" x14ac:dyDescent="0.3">
      <c r="A69" s="2"/>
      <c r="B69" s="2"/>
      <c r="C69" s="2"/>
      <c r="D69" s="2"/>
    </row>
    <row r="70" spans="1:4" ht="16" x14ac:dyDescent="0.3">
      <c r="A70" s="2"/>
      <c r="B70" s="2"/>
      <c r="C70" s="2"/>
      <c r="D70" s="2"/>
    </row>
    <row r="71" spans="1:4" ht="16" x14ac:dyDescent="0.3">
      <c r="A71" s="2"/>
      <c r="B71" s="2"/>
      <c r="C71" s="2"/>
      <c r="D71" s="2"/>
    </row>
    <row r="72" spans="1:4" ht="16" x14ac:dyDescent="0.3">
      <c r="A72" s="2"/>
      <c r="B72" s="2"/>
      <c r="C72" s="2"/>
      <c r="D72" s="2"/>
    </row>
    <row r="73" spans="1:4" ht="16" x14ac:dyDescent="0.3">
      <c r="A73" s="2"/>
      <c r="B73" s="2"/>
      <c r="C73" s="2"/>
      <c r="D73" s="2"/>
    </row>
    <row r="74" spans="1:4" ht="16" x14ac:dyDescent="0.3">
      <c r="A74" s="2"/>
      <c r="B74" s="2"/>
      <c r="C74" s="2"/>
      <c r="D74" s="2"/>
    </row>
    <row r="75" spans="1:4" ht="16" x14ac:dyDescent="0.3">
      <c r="A75" s="2"/>
      <c r="B75" s="2"/>
      <c r="C75" s="2"/>
      <c r="D75" s="2"/>
    </row>
    <row r="76" spans="1:4" ht="16" x14ac:dyDescent="0.3">
      <c r="A76" s="2"/>
      <c r="B76" s="2"/>
      <c r="C76" s="2"/>
      <c r="D76" s="2"/>
    </row>
    <row r="77" spans="1:4" ht="16" x14ac:dyDescent="0.3">
      <c r="A77" s="2"/>
      <c r="B77" s="2"/>
      <c r="C77" s="2"/>
      <c r="D77" s="2"/>
    </row>
    <row r="78" spans="1:4" ht="16" x14ac:dyDescent="0.3">
      <c r="A78" s="2"/>
      <c r="B78" s="2"/>
      <c r="C78" s="2"/>
      <c r="D78" s="2"/>
    </row>
    <row r="79" spans="1:4" ht="16" x14ac:dyDescent="0.3">
      <c r="A79" s="2"/>
      <c r="B79" s="2"/>
      <c r="C79" s="2"/>
      <c r="D79" s="2"/>
    </row>
    <row r="80" spans="1:4" ht="16" x14ac:dyDescent="0.3">
      <c r="A80" s="2"/>
      <c r="B80" s="2"/>
      <c r="C80" s="2"/>
      <c r="D80" s="2"/>
    </row>
    <row r="81" spans="1:4" ht="16" x14ac:dyDescent="0.3">
      <c r="A81" s="2"/>
      <c r="B81" s="2"/>
      <c r="C81" s="2"/>
      <c r="D81" s="2"/>
    </row>
    <row r="82" spans="1:4" ht="16" x14ac:dyDescent="0.3">
      <c r="A82" s="2"/>
      <c r="B82" s="2"/>
      <c r="C82" s="2"/>
      <c r="D82" s="2"/>
    </row>
    <row r="83" spans="1:4" ht="16" x14ac:dyDescent="0.3">
      <c r="A83" s="2"/>
      <c r="B83" s="2"/>
      <c r="C83" s="2"/>
      <c r="D83" s="2"/>
    </row>
    <row r="84" spans="1:4" ht="16" x14ac:dyDescent="0.3">
      <c r="A84" s="2"/>
      <c r="B84" s="2"/>
      <c r="C84" s="2"/>
      <c r="D84" s="2"/>
    </row>
    <row r="85" spans="1:4" ht="16" x14ac:dyDescent="0.3">
      <c r="A85" s="2"/>
      <c r="B85" s="2"/>
      <c r="C85" s="2"/>
      <c r="D85" s="2"/>
    </row>
    <row r="86" spans="1:4" ht="16" x14ac:dyDescent="0.3">
      <c r="A86" s="2"/>
      <c r="B86" s="2"/>
      <c r="C86" s="2"/>
      <c r="D86" s="2"/>
    </row>
    <row r="87" spans="1:4" ht="16" x14ac:dyDescent="0.3">
      <c r="A87" s="2"/>
      <c r="B87" s="2"/>
      <c r="C87" s="2"/>
      <c r="D87" s="2"/>
    </row>
    <row r="88" spans="1:4" ht="16" x14ac:dyDescent="0.3">
      <c r="A88" s="2"/>
      <c r="B88" s="2"/>
      <c r="C88" s="2"/>
      <c r="D88" s="2"/>
    </row>
    <row r="89" spans="1:4" ht="16" x14ac:dyDescent="0.3">
      <c r="A89" s="2"/>
      <c r="B89" s="2"/>
      <c r="C89" s="2"/>
      <c r="D89" s="2"/>
    </row>
    <row r="90" spans="1:4" ht="16" x14ac:dyDescent="0.3">
      <c r="A90" s="2"/>
      <c r="B90" s="2"/>
      <c r="C90" s="2"/>
      <c r="D90" s="2"/>
    </row>
    <row r="91" spans="1:4" ht="16" x14ac:dyDescent="0.3">
      <c r="A91" s="2"/>
      <c r="B91" s="2"/>
      <c r="C91" s="2"/>
      <c r="D91" s="2"/>
    </row>
    <row r="92" spans="1:4" ht="16" x14ac:dyDescent="0.3">
      <c r="A92" s="2"/>
      <c r="B92" s="2"/>
      <c r="C92" s="2"/>
      <c r="D92" s="2"/>
    </row>
    <row r="93" spans="1:4" ht="16" x14ac:dyDescent="0.3">
      <c r="A93" s="2"/>
      <c r="B93" s="2"/>
      <c r="C93" s="2"/>
      <c r="D93" s="2"/>
    </row>
    <row r="94" spans="1:4" ht="16" x14ac:dyDescent="0.3">
      <c r="A94" s="2"/>
      <c r="B94" s="2"/>
      <c r="C94" s="2"/>
      <c r="D94" s="2"/>
    </row>
    <row r="95" spans="1:4" ht="16" x14ac:dyDescent="0.3">
      <c r="A95" s="2"/>
      <c r="B95" s="2"/>
      <c r="C95" s="2"/>
      <c r="D95" s="2"/>
    </row>
    <row r="96" spans="1:4" ht="16" x14ac:dyDescent="0.3">
      <c r="A96" s="2"/>
      <c r="B96" s="2"/>
      <c r="C96" s="2"/>
      <c r="D96" s="2"/>
    </row>
    <row r="97" spans="1:4" ht="16" x14ac:dyDescent="0.3">
      <c r="A97" s="2"/>
      <c r="B97" s="2"/>
      <c r="C97" s="2"/>
      <c r="D97" s="2"/>
    </row>
    <row r="98" spans="1:4" ht="16" x14ac:dyDescent="0.3">
      <c r="A98" s="2"/>
      <c r="B98" s="2"/>
      <c r="C98" s="2"/>
      <c r="D98" s="2"/>
    </row>
    <row r="99" spans="1:4" ht="16" x14ac:dyDescent="0.3">
      <c r="A99" s="2"/>
      <c r="B99" s="2"/>
      <c r="C99" s="2"/>
      <c r="D99" s="2"/>
    </row>
    <row r="100" spans="1:4" ht="16" x14ac:dyDescent="0.3">
      <c r="A100" s="2"/>
      <c r="B100" s="2"/>
      <c r="C100" s="2"/>
      <c r="D100" s="2"/>
    </row>
    <row r="101" spans="1:4" ht="16" x14ac:dyDescent="0.3">
      <c r="A101" s="2"/>
      <c r="B101" s="2"/>
      <c r="C101" s="2"/>
      <c r="D101" s="2"/>
    </row>
    <row r="102" spans="1:4" ht="16" x14ac:dyDescent="0.3">
      <c r="A102" s="2"/>
      <c r="B102" s="2"/>
      <c r="C102" s="2"/>
      <c r="D102" s="2"/>
    </row>
    <row r="103" spans="1:4" ht="16" x14ac:dyDescent="0.3">
      <c r="A103" s="2"/>
      <c r="B103" s="2"/>
      <c r="C103" s="2"/>
      <c r="D103" s="2"/>
    </row>
    <row r="104" spans="1:4" ht="16" x14ac:dyDescent="0.3">
      <c r="A104" s="2"/>
      <c r="B104" s="2"/>
      <c r="C104" s="2"/>
      <c r="D104" s="2"/>
    </row>
    <row r="105" spans="1:4" ht="16" x14ac:dyDescent="0.3">
      <c r="A105" s="2"/>
      <c r="B105" s="2"/>
      <c r="C105" s="2"/>
      <c r="D105" s="2"/>
    </row>
    <row r="106" spans="1:4" ht="16" x14ac:dyDescent="0.3">
      <c r="A106" s="2"/>
      <c r="B106" s="2"/>
      <c r="C106" s="2"/>
      <c r="D106" s="2"/>
    </row>
    <row r="107" spans="1:4" ht="16" x14ac:dyDescent="0.3">
      <c r="A107" s="2"/>
      <c r="B107" s="2"/>
      <c r="C107" s="2"/>
      <c r="D107" s="2"/>
    </row>
    <row r="108" spans="1:4" ht="16" x14ac:dyDescent="0.3">
      <c r="A108" s="2"/>
      <c r="B108" s="2"/>
      <c r="C108" s="2"/>
      <c r="D108" s="2"/>
    </row>
    <row r="109" spans="1:4" ht="16" x14ac:dyDescent="0.3">
      <c r="A109" s="2"/>
      <c r="B109" s="2"/>
      <c r="C109" s="2"/>
      <c r="D109" s="2"/>
    </row>
    <row r="110" spans="1:4" ht="16" x14ac:dyDescent="0.3">
      <c r="A110" s="2"/>
      <c r="B110" s="2"/>
      <c r="C110" s="2"/>
      <c r="D110" s="2"/>
    </row>
    <row r="111" spans="1:4" ht="16" x14ac:dyDescent="0.3">
      <c r="A111" s="2"/>
      <c r="B111" s="2"/>
      <c r="C111" s="2"/>
      <c r="D111" s="2"/>
    </row>
    <row r="112" spans="1:4" ht="16" x14ac:dyDescent="0.3">
      <c r="A112" s="2"/>
      <c r="B112" s="2"/>
      <c r="C112" s="2"/>
      <c r="D112" s="2"/>
    </row>
    <row r="113" spans="1:4" ht="16" x14ac:dyDescent="0.3">
      <c r="A113" s="2"/>
      <c r="B113" s="2"/>
      <c r="C113" s="2"/>
      <c r="D113" s="2"/>
    </row>
    <row r="114" spans="1:4" ht="16" x14ac:dyDescent="0.3">
      <c r="A114" s="2"/>
      <c r="B114" s="2"/>
      <c r="C114" s="2"/>
      <c r="D114" s="2"/>
    </row>
    <row r="115" spans="1:4" ht="16" x14ac:dyDescent="0.3">
      <c r="A115" s="2"/>
      <c r="B115" s="2"/>
      <c r="C115" s="2"/>
      <c r="D115" s="2"/>
    </row>
    <row r="116" spans="1:4" ht="16" x14ac:dyDescent="0.3">
      <c r="A116" s="2"/>
      <c r="B116" s="2"/>
      <c r="C116" s="2"/>
      <c r="D116" s="2"/>
    </row>
    <row r="117" spans="1:4" ht="16" x14ac:dyDescent="0.3">
      <c r="A117" s="2"/>
      <c r="B117" s="2"/>
      <c r="C117" s="2"/>
      <c r="D117" s="2"/>
    </row>
    <row r="118" spans="1:4" ht="16" x14ac:dyDescent="0.3">
      <c r="A118" s="2"/>
      <c r="B118" s="2"/>
      <c r="C118" s="2"/>
      <c r="D118" s="2"/>
    </row>
    <row r="119" spans="1:4" ht="16" x14ac:dyDescent="0.3">
      <c r="A119" s="2"/>
      <c r="B119" s="2"/>
      <c r="C119" s="2"/>
      <c r="D119" s="2"/>
    </row>
    <row r="120" spans="1:4" ht="16" x14ac:dyDescent="0.3">
      <c r="A120" s="2"/>
      <c r="B120" s="2"/>
      <c r="C120" s="2"/>
      <c r="D120" s="2"/>
    </row>
    <row r="121" spans="1:4" ht="16" x14ac:dyDescent="0.3">
      <c r="A121" s="2"/>
      <c r="B121" s="2"/>
      <c r="C121" s="2"/>
      <c r="D121" s="2"/>
    </row>
    <row r="122" spans="1:4" ht="16" x14ac:dyDescent="0.3">
      <c r="A122" s="2"/>
      <c r="B122" s="2"/>
      <c r="C122" s="2"/>
      <c r="D122" s="2"/>
    </row>
    <row r="123" spans="1:4" ht="16" x14ac:dyDescent="0.3">
      <c r="A123" s="2"/>
      <c r="B123" s="2"/>
      <c r="C123" s="2"/>
      <c r="D123" s="2"/>
    </row>
    <row r="124" spans="1:4" ht="16" x14ac:dyDescent="0.3">
      <c r="A124" s="2"/>
      <c r="B124" s="2"/>
      <c r="C124" s="2"/>
      <c r="D124" s="2"/>
    </row>
    <row r="125" spans="1:4" ht="16" x14ac:dyDescent="0.3">
      <c r="A125" s="2"/>
      <c r="B125" s="2"/>
      <c r="C125" s="2"/>
      <c r="D125" s="2"/>
    </row>
    <row r="126" spans="1:4" ht="16" x14ac:dyDescent="0.3">
      <c r="A126" s="2"/>
      <c r="B126" s="2"/>
      <c r="C126" s="2"/>
      <c r="D126" s="2"/>
    </row>
    <row r="127" spans="1:4" ht="16" x14ac:dyDescent="0.3">
      <c r="A127" s="2"/>
      <c r="B127" s="2"/>
      <c r="C127" s="2"/>
      <c r="D127" s="2"/>
    </row>
    <row r="128" spans="1:4" ht="16" x14ac:dyDescent="0.3">
      <c r="A128" s="2"/>
      <c r="B128" s="2"/>
      <c r="C128" s="2"/>
      <c r="D128" s="2"/>
    </row>
    <row r="129" spans="1:4" ht="16" x14ac:dyDescent="0.3">
      <c r="A129" s="2"/>
      <c r="B129" s="2"/>
      <c r="C129" s="2"/>
      <c r="D129" s="2"/>
    </row>
    <row r="130" spans="1:4" ht="16" x14ac:dyDescent="0.3">
      <c r="A130" s="2"/>
      <c r="B130" s="2"/>
      <c r="C130" s="2"/>
      <c r="D130" s="2"/>
    </row>
    <row r="131" spans="1:4" ht="16" x14ac:dyDescent="0.3">
      <c r="A131" s="2"/>
      <c r="B131" s="2"/>
      <c r="C131" s="2"/>
      <c r="D131" s="2"/>
    </row>
    <row r="132" spans="1:4" ht="16" x14ac:dyDescent="0.3">
      <c r="A132" s="2"/>
      <c r="B132" s="2"/>
      <c r="C132" s="2"/>
      <c r="D132" s="2"/>
    </row>
    <row r="133" spans="1:4" ht="16" x14ac:dyDescent="0.3">
      <c r="A133" s="2"/>
      <c r="B133" s="2"/>
      <c r="C133" s="2"/>
      <c r="D133" s="2"/>
    </row>
    <row r="134" spans="1:4" ht="16" x14ac:dyDescent="0.3">
      <c r="A134" s="2"/>
      <c r="B134" s="2"/>
      <c r="C134" s="2"/>
      <c r="D134" s="2"/>
    </row>
    <row r="135" spans="1:4" ht="16" x14ac:dyDescent="0.3">
      <c r="A135" s="2"/>
      <c r="B135" s="2"/>
      <c r="C135" s="2"/>
      <c r="D135" s="2"/>
    </row>
    <row r="136" spans="1:4" ht="16" x14ac:dyDescent="0.3">
      <c r="A136" s="2"/>
      <c r="B136" s="2"/>
      <c r="C136" s="2"/>
      <c r="D136" s="2"/>
    </row>
    <row r="137" spans="1:4" ht="16" x14ac:dyDescent="0.3">
      <c r="A137" s="2"/>
      <c r="B137" s="2"/>
      <c r="C137" s="2"/>
      <c r="D137" s="2"/>
    </row>
    <row r="138" spans="1:4" ht="16" x14ac:dyDescent="0.3">
      <c r="A138" s="2"/>
      <c r="B138" s="2"/>
      <c r="C138" s="2"/>
      <c r="D138" s="2"/>
    </row>
    <row r="139" spans="1:4" ht="16" x14ac:dyDescent="0.3">
      <c r="A139" s="2"/>
      <c r="B139" s="2"/>
      <c r="C139" s="2"/>
      <c r="D139" s="2"/>
    </row>
    <row r="140" spans="1:4" ht="16" x14ac:dyDescent="0.3">
      <c r="A140" s="2"/>
      <c r="B140" s="2"/>
      <c r="C140" s="2"/>
      <c r="D140" s="2"/>
    </row>
    <row r="141" spans="1:4" ht="16" x14ac:dyDescent="0.3">
      <c r="A141" s="2"/>
      <c r="B141" s="2"/>
      <c r="C141" s="2"/>
      <c r="D141" s="2"/>
    </row>
    <row r="142" spans="1:4" ht="16" x14ac:dyDescent="0.3">
      <c r="A142" s="2"/>
      <c r="B142" s="2"/>
      <c r="C142" s="2"/>
      <c r="D142" s="2"/>
    </row>
    <row r="143" spans="1:4" ht="16" x14ac:dyDescent="0.3">
      <c r="A143" s="2"/>
      <c r="B143" s="2"/>
      <c r="C143" s="2"/>
      <c r="D143" s="2"/>
    </row>
    <row r="144" spans="1:4" ht="16" x14ac:dyDescent="0.3">
      <c r="A144" s="2"/>
      <c r="B144" s="2"/>
      <c r="C144" s="2"/>
      <c r="D144" s="2"/>
    </row>
    <row r="145" spans="1:4" ht="16" x14ac:dyDescent="0.3">
      <c r="A145" s="2"/>
      <c r="B145" s="2"/>
      <c r="C145" s="2"/>
      <c r="D145" s="2"/>
    </row>
    <row r="146" spans="1:4" ht="16" x14ac:dyDescent="0.3">
      <c r="A146" s="2"/>
      <c r="B146" s="2"/>
      <c r="C146" s="2"/>
      <c r="D146" s="2"/>
    </row>
    <row r="147" spans="1:4" ht="16" x14ac:dyDescent="0.3">
      <c r="A147" s="2"/>
      <c r="B147" s="2"/>
      <c r="C147" s="2"/>
      <c r="D147" s="2"/>
    </row>
    <row r="148" spans="1:4" ht="16" x14ac:dyDescent="0.3">
      <c r="A148" s="2"/>
      <c r="B148" s="2"/>
      <c r="C148" s="2"/>
      <c r="D148" s="2"/>
    </row>
    <row r="149" spans="1:4" ht="16" x14ac:dyDescent="0.3">
      <c r="A149" s="2"/>
      <c r="B149" s="2"/>
      <c r="C149" s="2"/>
      <c r="D149" s="2"/>
    </row>
    <row r="150" spans="1:4" ht="16" x14ac:dyDescent="0.3">
      <c r="A150" s="2"/>
      <c r="B150" s="2"/>
      <c r="C150" s="2"/>
      <c r="D150" s="2"/>
    </row>
    <row r="151" spans="1:4" ht="16" x14ac:dyDescent="0.3">
      <c r="A151" s="2"/>
      <c r="B151" s="2"/>
      <c r="C151" s="2"/>
      <c r="D151" s="2"/>
    </row>
    <row r="152" spans="1:4" ht="16" x14ac:dyDescent="0.3">
      <c r="A152" s="2"/>
      <c r="B152" s="2"/>
      <c r="C152" s="2"/>
      <c r="D152" s="2"/>
    </row>
    <row r="153" spans="1:4" ht="16" x14ac:dyDescent="0.3">
      <c r="A153" s="2"/>
      <c r="B153" s="2"/>
      <c r="C153" s="2"/>
      <c r="D153" s="2"/>
    </row>
    <row r="154" spans="1:4" ht="16" x14ac:dyDescent="0.3">
      <c r="A154" s="2"/>
      <c r="B154" s="2"/>
      <c r="C154" s="2"/>
      <c r="D154" s="2"/>
    </row>
    <row r="155" spans="1:4" ht="16" x14ac:dyDescent="0.3">
      <c r="A155" s="2"/>
      <c r="B155" s="2"/>
      <c r="C155" s="2"/>
      <c r="D155" s="2"/>
    </row>
    <row r="156" spans="1:4" ht="16" x14ac:dyDescent="0.3">
      <c r="A156" s="2"/>
      <c r="B156" s="2"/>
      <c r="C156" s="2"/>
      <c r="D156" s="2"/>
    </row>
    <row r="157" spans="1:4" ht="16" x14ac:dyDescent="0.3">
      <c r="A157" s="2"/>
      <c r="B157" s="2"/>
      <c r="C157" s="2"/>
      <c r="D157" s="2"/>
    </row>
    <row r="158" spans="1:4" ht="16" x14ac:dyDescent="0.3">
      <c r="A158" s="2"/>
      <c r="B158" s="2"/>
      <c r="C158" s="2"/>
      <c r="D158" s="2"/>
    </row>
    <row r="159" spans="1:4" ht="16" x14ac:dyDescent="0.3">
      <c r="A159" s="2"/>
      <c r="B159" s="2"/>
      <c r="C159" s="2"/>
      <c r="D159" s="2"/>
    </row>
    <row r="160" spans="1:4" ht="16" x14ac:dyDescent="0.3">
      <c r="A160" s="2"/>
      <c r="B160" s="2"/>
      <c r="C160" s="2"/>
      <c r="D160" s="2"/>
    </row>
    <row r="161" spans="1:4" ht="16" x14ac:dyDescent="0.3">
      <c r="A161" s="2"/>
      <c r="B161" s="2"/>
      <c r="C161" s="2"/>
      <c r="D161" s="2"/>
    </row>
    <row r="162" spans="1:4" ht="16" x14ac:dyDescent="0.3">
      <c r="A162" s="2"/>
      <c r="B162" s="2"/>
      <c r="C162" s="2"/>
      <c r="D162" s="2"/>
    </row>
    <row r="163" spans="1:4" ht="16" x14ac:dyDescent="0.3">
      <c r="A163" s="2"/>
      <c r="B163" s="2"/>
      <c r="C163" s="2"/>
      <c r="D163" s="2"/>
    </row>
    <row r="164" spans="1:4" ht="16" x14ac:dyDescent="0.3">
      <c r="A164" s="2"/>
      <c r="B164" s="2"/>
      <c r="C164" s="2"/>
      <c r="D164" s="2"/>
    </row>
    <row r="165" spans="1:4" ht="16" x14ac:dyDescent="0.3">
      <c r="A165" s="2"/>
      <c r="B165" s="2"/>
      <c r="C165" s="2"/>
      <c r="D165" s="2"/>
    </row>
    <row r="166" spans="1:4" ht="16" x14ac:dyDescent="0.3">
      <c r="A166" s="2"/>
      <c r="B166" s="2"/>
      <c r="C166" s="2"/>
      <c r="D166" s="2"/>
    </row>
    <row r="167" spans="1:4" ht="16" x14ac:dyDescent="0.3">
      <c r="A167" s="2"/>
      <c r="B167" s="2"/>
      <c r="C167" s="2"/>
      <c r="D167" s="2"/>
    </row>
    <row r="168" spans="1:4" ht="16" x14ac:dyDescent="0.3">
      <c r="A168" s="2"/>
      <c r="B168" s="2"/>
      <c r="C168" s="2"/>
      <c r="D168" s="2"/>
    </row>
    <row r="169" spans="1:4" ht="16" x14ac:dyDescent="0.3">
      <c r="A169" s="2"/>
      <c r="B169" s="2"/>
      <c r="C169" s="2"/>
      <c r="D169" s="2"/>
    </row>
    <row r="170" spans="1:4" ht="16" x14ac:dyDescent="0.3">
      <c r="A170" s="2"/>
      <c r="B170" s="2"/>
      <c r="C170" s="2"/>
      <c r="D170" s="2"/>
    </row>
    <row r="171" spans="1:4" ht="16" x14ac:dyDescent="0.3">
      <c r="A171" s="2"/>
      <c r="B171" s="2"/>
      <c r="C171" s="2"/>
      <c r="D171" s="2"/>
    </row>
    <row r="172" spans="1:4" ht="16" x14ac:dyDescent="0.3">
      <c r="A172" s="2"/>
      <c r="B172" s="2"/>
      <c r="C172" s="2"/>
      <c r="D172" s="2"/>
    </row>
    <row r="173" spans="1:4" ht="16" x14ac:dyDescent="0.3">
      <c r="A173" s="2"/>
      <c r="B173" s="2"/>
      <c r="C173" s="2"/>
      <c r="D173" s="2"/>
    </row>
    <row r="174" spans="1:4" ht="16" x14ac:dyDescent="0.3">
      <c r="A174" s="2"/>
      <c r="B174" s="2"/>
      <c r="C174" s="2"/>
      <c r="D174" s="2"/>
    </row>
    <row r="175" spans="1:4" ht="16" x14ac:dyDescent="0.3">
      <c r="A175" s="2"/>
      <c r="B175" s="2"/>
      <c r="C175" s="2"/>
      <c r="D175" s="2"/>
    </row>
    <row r="176" spans="1:4" ht="16" x14ac:dyDescent="0.3">
      <c r="A176" s="2"/>
      <c r="B176" s="2"/>
      <c r="C176" s="2"/>
      <c r="D176" s="2"/>
    </row>
  </sheetData>
  <mergeCells count="1">
    <mergeCell ref="A1:D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Algemeen</vt:lpstr>
      <vt:lpstr>Samenvatting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Wout Stevens</dc:creator>
  <cp:keywords/>
  <dc:description/>
  <cp:lastModifiedBy>Wout Stevens</cp:lastModifiedBy>
  <cp:revision/>
  <dcterms:created xsi:type="dcterms:W3CDTF">2024-08-08T13:17:27Z</dcterms:created>
  <dcterms:modified xsi:type="dcterms:W3CDTF">2024-11-05T14:29:25Z</dcterms:modified>
  <cp:category/>
  <cp:contentStatus/>
</cp:coreProperties>
</file>